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210" activeTab="0"/>
  </bookViews>
  <sheets>
    <sheet name="Pr.Planu 2015" sheetId="1" r:id="rId1"/>
    <sheet name="Arkusz2" sheetId="2" r:id="rId2"/>
    <sheet name="Arkusz3" sheetId="3" r:id="rId3"/>
  </sheets>
  <definedNames>
    <definedName name="_xlnm.Print_Area" localSheetId="0">'Pr.Planu 2015'!$A$1:$J$35</definedName>
  </definedNames>
  <calcPr fullCalcOnLoad="1"/>
</workbook>
</file>

<file path=xl/sharedStrings.xml><?xml version="1.0" encoding="utf-8"?>
<sst xmlns="http://schemas.openxmlformats.org/spreadsheetml/2006/main" count="49" uniqueCount="47">
  <si>
    <t>Lp.</t>
  </si>
  <si>
    <t>Nazwa  szkoły/placówki oświatowej</t>
  </si>
  <si>
    <t>Kwota ogółem</t>
  </si>
  <si>
    <t>Szkolenia  Rady Pedagogicznej</t>
  </si>
  <si>
    <t>§  4700</t>
  </si>
  <si>
    <t>Kursy kwalifikacyjne</t>
  </si>
  <si>
    <t>§ 4700</t>
  </si>
  <si>
    <t>Studia Podyplomowe</t>
  </si>
  <si>
    <t>§ 4300</t>
  </si>
  <si>
    <t>Studia uzupełniające</t>
  </si>
  <si>
    <t>Materiały                  i sprzęt szkoleniowy</t>
  </si>
  <si>
    <t>W  tym  formy doskonalenia  zawodowego nauczycieli</t>
  </si>
  <si>
    <t>1.</t>
  </si>
  <si>
    <t>§ 4410</t>
  </si>
  <si>
    <t>§ 4210</t>
  </si>
  <si>
    <t>2.</t>
  </si>
  <si>
    <t>3.</t>
  </si>
  <si>
    <t>4.</t>
  </si>
  <si>
    <t>5.</t>
  </si>
  <si>
    <t>Zespół Placówek Resocjalizacyjno-Wychowawczych                                          w Szklarskiej Porębie</t>
  </si>
  <si>
    <t xml:space="preserve">6. </t>
  </si>
  <si>
    <t>7.</t>
  </si>
  <si>
    <t>8.</t>
  </si>
  <si>
    <t>Ogółem szkoły i placówki oświatowe</t>
  </si>
  <si>
    <t>Koszty  delegowania</t>
  </si>
  <si>
    <t>Zespół Szkół Specjalnych JUNIOR              w Miłkowie</t>
  </si>
  <si>
    <t>Publiczna Poradnia Psychologiczno-Pedagogiczna                                               w Szklarskiej Porębie</t>
  </si>
  <si>
    <t>Publiczna Poradnia Psychologiczno-Pedagogiczna                                                           w Kowarach</t>
  </si>
  <si>
    <t xml:space="preserve">zadanie realizowane przez powiat na podstawie porozumienia z Gminą Szklarska Poręba                                         </t>
  </si>
  <si>
    <t>Dom Wczasów Dziecięcych                               i Promocji Zdrowia                                                                   w Szklarskiej Porębie</t>
  </si>
  <si>
    <t>Zespół Szkół Technicznych                          i Licealnych w Piechowicach</t>
  </si>
  <si>
    <t>Załącznik do Uchwały</t>
  </si>
  <si>
    <t>oświatowych jednostek organizacyjnych Powiatu Jeleniogórskiego na 2015 r.</t>
  </si>
  <si>
    <t>Plan dofinansowania form doskonalenia zawodowego nauczycieli</t>
  </si>
  <si>
    <t>w tym:                                               LO</t>
  </si>
  <si>
    <t xml:space="preserve">Zespół Szkół Ogólnokształcących                                w Kowarach                                                   Ogółem:                                                                                              </t>
  </si>
  <si>
    <t>w tym:                                  Gimnazjum</t>
  </si>
  <si>
    <t xml:space="preserve">                                           Internat Gim.</t>
  </si>
  <si>
    <t xml:space="preserve">                                     Razem Gimnazj.</t>
  </si>
  <si>
    <t>w tym:                                             LO</t>
  </si>
  <si>
    <t xml:space="preserve">Zespół Szkół Ogólnokształcących              i Mistrzostwa Sportowego                            w Szklarskiej Porębie        Ogółem:                                                                  </t>
  </si>
  <si>
    <t>Kursy doskonalące seminaria               i inne formy</t>
  </si>
  <si>
    <t xml:space="preserve">                                          Internat LO</t>
  </si>
  <si>
    <t xml:space="preserve">                                          Razem  LO:</t>
  </si>
  <si>
    <t xml:space="preserve">zadanie realizowane  przez powiat na podstawie porozumienia z Gminą Kowary                                                        w tym:                                     Gimnazjum     </t>
  </si>
  <si>
    <t xml:space="preserve">Nr 8/19/15  ZPJ </t>
  </si>
  <si>
    <t>z dnia 16 lutego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</si>
</sst>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C1">
      <selection activeCell="I5" sqref="I5:K5"/>
    </sheetView>
  </sheetViews>
  <sheetFormatPr defaultColWidth="9.00390625" defaultRowHeight="12.75"/>
  <cols>
    <col min="1" max="1" width="11.125" style="0" customWidth="1"/>
    <col min="2" max="2" width="49.375" style="0" customWidth="1"/>
    <col min="3" max="3" width="21.00390625" style="0" customWidth="1"/>
    <col min="4" max="4" width="21.25390625" style="0" customWidth="1"/>
    <col min="5" max="5" width="20.625" style="0" customWidth="1"/>
    <col min="6" max="6" width="19.625" style="0" customWidth="1"/>
    <col min="7" max="7" width="21.125" style="0" customWidth="1"/>
    <col min="8" max="8" width="21.625" style="0" customWidth="1"/>
    <col min="9" max="9" width="20.75390625" style="0" customWidth="1"/>
    <col min="10" max="10" width="21.25390625" style="0" customWidth="1"/>
  </cols>
  <sheetData>
    <row r="1" ht="18">
      <c r="J1" s="25"/>
    </row>
    <row r="3" spans="9:11" ht="18">
      <c r="I3" s="29" t="s">
        <v>31</v>
      </c>
      <c r="J3" s="29"/>
      <c r="K3" s="29"/>
    </row>
    <row r="4" spans="9:11" ht="18">
      <c r="I4" s="29" t="s">
        <v>45</v>
      </c>
      <c r="J4" s="29"/>
      <c r="K4" s="29"/>
    </row>
    <row r="5" spans="8:11" ht="18">
      <c r="H5" s="4"/>
      <c r="I5" s="29" t="s">
        <v>46</v>
      </c>
      <c r="J5" s="29"/>
      <c r="K5" s="29"/>
    </row>
    <row r="6" spans="8:10" ht="14.25">
      <c r="H6" s="34"/>
      <c r="I6" s="34"/>
      <c r="J6" s="34"/>
    </row>
    <row r="7" spans="9:10" ht="12.75" hidden="1">
      <c r="I7" s="3"/>
      <c r="J7" s="3"/>
    </row>
    <row r="8" spans="2:10" ht="18">
      <c r="B8" s="33" t="s">
        <v>33</v>
      </c>
      <c r="C8" s="33"/>
      <c r="D8" s="33"/>
      <c r="E8" s="33"/>
      <c r="F8" s="33"/>
      <c r="G8" s="33"/>
      <c r="H8" s="33"/>
      <c r="I8" s="28"/>
      <c r="J8" s="28"/>
    </row>
    <row r="9" spans="2:8" ht="18">
      <c r="B9" s="33" t="s">
        <v>32</v>
      </c>
      <c r="C9" s="33"/>
      <c r="D9" s="33"/>
      <c r="E9" s="33"/>
      <c r="F9" s="33"/>
      <c r="G9" s="33"/>
      <c r="H9" s="33"/>
    </row>
    <row r="10" spans="2:8" ht="15">
      <c r="B10" s="2"/>
      <c r="C10" s="2"/>
      <c r="D10" s="2"/>
      <c r="E10" s="2"/>
      <c r="F10" s="2"/>
      <c r="G10" s="2"/>
      <c r="H10" s="2"/>
    </row>
    <row r="12" spans="1:11" ht="18">
      <c r="A12" s="30" t="s">
        <v>0</v>
      </c>
      <c r="B12" s="26" t="s">
        <v>1</v>
      </c>
      <c r="C12" s="26" t="s">
        <v>2</v>
      </c>
      <c r="D12" s="30" t="s">
        <v>11</v>
      </c>
      <c r="E12" s="30"/>
      <c r="F12" s="30"/>
      <c r="G12" s="30"/>
      <c r="H12" s="30"/>
      <c r="I12" s="26" t="s">
        <v>24</v>
      </c>
      <c r="J12" s="26" t="s">
        <v>10</v>
      </c>
      <c r="K12" s="1"/>
    </row>
    <row r="13" spans="1:10" ht="69" customHeight="1">
      <c r="A13" s="30"/>
      <c r="B13" s="30"/>
      <c r="C13" s="32"/>
      <c r="D13" s="17" t="s">
        <v>3</v>
      </c>
      <c r="E13" s="17" t="s">
        <v>5</v>
      </c>
      <c r="F13" s="17" t="s">
        <v>41</v>
      </c>
      <c r="G13" s="17" t="s">
        <v>7</v>
      </c>
      <c r="H13" s="17" t="s">
        <v>9</v>
      </c>
      <c r="I13" s="27"/>
      <c r="J13" s="26"/>
    </row>
    <row r="14" spans="1:10" ht="24.75" customHeight="1">
      <c r="A14" s="31"/>
      <c r="B14" s="32"/>
      <c r="C14" s="31"/>
      <c r="D14" s="24" t="s">
        <v>4</v>
      </c>
      <c r="E14" s="24" t="s">
        <v>6</v>
      </c>
      <c r="F14" s="24" t="s">
        <v>6</v>
      </c>
      <c r="G14" s="24" t="s">
        <v>8</v>
      </c>
      <c r="H14" s="24" t="s">
        <v>8</v>
      </c>
      <c r="I14" s="24" t="s">
        <v>13</v>
      </c>
      <c r="J14" s="24" t="s">
        <v>14</v>
      </c>
    </row>
    <row r="15" spans="1:10" ht="54" customHeight="1">
      <c r="A15" s="6" t="s">
        <v>12</v>
      </c>
      <c r="B15" s="7" t="s">
        <v>40</v>
      </c>
      <c r="C15" s="18">
        <f>C18+C22</f>
        <v>15987</v>
      </c>
      <c r="D15" s="18">
        <f aca="true" t="shared" si="0" ref="D15:J15">D18+D22</f>
        <v>4015</v>
      </c>
      <c r="E15" s="18">
        <f t="shared" si="0"/>
        <v>1000</v>
      </c>
      <c r="F15" s="18">
        <f t="shared" si="0"/>
        <v>4372</v>
      </c>
      <c r="G15" s="18">
        <f t="shared" si="0"/>
        <v>3600</v>
      </c>
      <c r="H15" s="18">
        <f t="shared" si="0"/>
        <v>0</v>
      </c>
      <c r="I15" s="18">
        <f t="shared" si="0"/>
        <v>3000</v>
      </c>
      <c r="J15" s="18">
        <f t="shared" si="0"/>
        <v>0</v>
      </c>
    </row>
    <row r="16" spans="1:10" ht="24.75" customHeight="1">
      <c r="A16" s="8"/>
      <c r="B16" s="8" t="s">
        <v>39</v>
      </c>
      <c r="C16" s="19">
        <f>D16+E16+F16+G16+H16+I16+J16</f>
        <v>3295</v>
      </c>
      <c r="D16" s="19">
        <v>0</v>
      </c>
      <c r="E16" s="19">
        <v>0</v>
      </c>
      <c r="F16" s="19">
        <v>1095</v>
      </c>
      <c r="G16" s="19">
        <v>1200</v>
      </c>
      <c r="H16" s="19">
        <v>0</v>
      </c>
      <c r="I16" s="19">
        <v>1000</v>
      </c>
      <c r="J16" s="19">
        <v>0</v>
      </c>
    </row>
    <row r="17" spans="1:10" ht="24.75" customHeight="1">
      <c r="A17" s="8"/>
      <c r="B17" s="8" t="s">
        <v>42</v>
      </c>
      <c r="C17" s="19">
        <f>D17+E17+F17+G17+H17+I17+J17</f>
        <v>715</v>
      </c>
      <c r="D17" s="19">
        <v>0</v>
      </c>
      <c r="E17" s="19">
        <v>0</v>
      </c>
      <c r="F17" s="19">
        <v>715</v>
      </c>
      <c r="G17" s="19">
        <v>0</v>
      </c>
      <c r="H17" s="19">
        <v>0</v>
      </c>
      <c r="I17" s="19">
        <v>0</v>
      </c>
      <c r="J17" s="19">
        <v>0</v>
      </c>
    </row>
    <row r="18" spans="1:10" ht="24.75" customHeight="1">
      <c r="A18" s="8"/>
      <c r="B18" s="8" t="s">
        <v>43</v>
      </c>
      <c r="C18" s="19">
        <f>C16+C17</f>
        <v>4010</v>
      </c>
      <c r="D18" s="19">
        <f aca="true" t="shared" si="1" ref="D18:J18">D16+D17</f>
        <v>0</v>
      </c>
      <c r="E18" s="19">
        <f t="shared" si="1"/>
        <v>0</v>
      </c>
      <c r="F18" s="19">
        <f t="shared" si="1"/>
        <v>1810</v>
      </c>
      <c r="G18" s="19">
        <f t="shared" si="1"/>
        <v>1200</v>
      </c>
      <c r="H18" s="19">
        <f t="shared" si="1"/>
        <v>0</v>
      </c>
      <c r="I18" s="19">
        <f t="shared" si="1"/>
        <v>1000</v>
      </c>
      <c r="J18" s="19">
        <f t="shared" si="1"/>
        <v>0</v>
      </c>
    </row>
    <row r="19" spans="1:10" ht="59.25" customHeight="1">
      <c r="A19" s="8"/>
      <c r="B19" s="9" t="s">
        <v>28</v>
      </c>
      <c r="C19" s="19"/>
      <c r="D19" s="19"/>
      <c r="E19" s="19"/>
      <c r="F19" s="19"/>
      <c r="G19" s="19"/>
      <c r="H19" s="19"/>
      <c r="I19" s="19"/>
      <c r="J19" s="19"/>
    </row>
    <row r="20" spans="1:10" ht="24" customHeight="1">
      <c r="A20" s="8"/>
      <c r="B20" s="8" t="s">
        <v>36</v>
      </c>
      <c r="C20" s="19">
        <f>D20+E20+F20+G20+H20+I20+J20</f>
        <v>10415</v>
      </c>
      <c r="D20" s="19">
        <v>4015</v>
      </c>
      <c r="E20" s="19">
        <v>1000</v>
      </c>
      <c r="F20" s="19">
        <v>1000</v>
      </c>
      <c r="G20" s="19">
        <v>2400</v>
      </c>
      <c r="H20" s="19">
        <v>0</v>
      </c>
      <c r="I20" s="19">
        <v>2000</v>
      </c>
      <c r="J20" s="19">
        <v>0</v>
      </c>
    </row>
    <row r="21" spans="1:10" ht="24" customHeight="1">
      <c r="A21" s="8"/>
      <c r="B21" s="8" t="s">
        <v>37</v>
      </c>
      <c r="C21" s="19">
        <f>D21+E21+F21+G21+H21+I21+J21</f>
        <v>1562</v>
      </c>
      <c r="D21" s="19">
        <v>0</v>
      </c>
      <c r="E21" s="19">
        <v>0</v>
      </c>
      <c r="F21" s="19">
        <v>1562</v>
      </c>
      <c r="G21" s="19">
        <v>0</v>
      </c>
      <c r="H21" s="19">
        <v>0</v>
      </c>
      <c r="I21" s="19">
        <v>0</v>
      </c>
      <c r="J21" s="19">
        <v>0</v>
      </c>
    </row>
    <row r="22" spans="1:10" ht="24" customHeight="1">
      <c r="A22" s="8"/>
      <c r="B22" s="8" t="s">
        <v>38</v>
      </c>
      <c r="C22" s="19">
        <f>C20+C21</f>
        <v>11977</v>
      </c>
      <c r="D22" s="19">
        <f aca="true" t="shared" si="2" ref="D22:J22">D20+D21</f>
        <v>4015</v>
      </c>
      <c r="E22" s="19">
        <f t="shared" si="2"/>
        <v>1000</v>
      </c>
      <c r="F22" s="19">
        <f t="shared" si="2"/>
        <v>2562</v>
      </c>
      <c r="G22" s="19">
        <f t="shared" si="2"/>
        <v>2400</v>
      </c>
      <c r="H22" s="19">
        <f t="shared" si="2"/>
        <v>0</v>
      </c>
      <c r="I22" s="19">
        <f t="shared" si="2"/>
        <v>2000</v>
      </c>
      <c r="J22" s="19">
        <f t="shared" si="2"/>
        <v>0</v>
      </c>
    </row>
    <row r="23" spans="1:10" ht="57.75" customHeight="1">
      <c r="A23" s="10" t="s">
        <v>15</v>
      </c>
      <c r="B23" s="11" t="s">
        <v>35</v>
      </c>
      <c r="C23" s="20">
        <f>C24+C25</f>
        <v>7919</v>
      </c>
      <c r="D23" s="20">
        <f aca="true" t="shared" si="3" ref="D23:J23">D24+D25</f>
        <v>3589</v>
      </c>
      <c r="E23" s="20">
        <f t="shared" si="3"/>
        <v>1430</v>
      </c>
      <c r="F23" s="20">
        <f t="shared" si="3"/>
        <v>0</v>
      </c>
      <c r="G23" s="20">
        <f t="shared" si="3"/>
        <v>1500</v>
      </c>
      <c r="H23" s="20">
        <f t="shared" si="3"/>
        <v>0</v>
      </c>
      <c r="I23" s="20">
        <f t="shared" si="3"/>
        <v>700</v>
      </c>
      <c r="J23" s="20">
        <f t="shared" si="3"/>
        <v>700</v>
      </c>
    </row>
    <row r="24" spans="1:10" ht="27.75" customHeight="1">
      <c r="A24" s="12"/>
      <c r="B24" s="13" t="s">
        <v>34</v>
      </c>
      <c r="C24" s="19">
        <f>D24+E24+F24+G24+H24+I24+J24</f>
        <v>2356</v>
      </c>
      <c r="D24" s="21">
        <v>1456</v>
      </c>
      <c r="E24" s="21">
        <v>0</v>
      </c>
      <c r="F24" s="21">
        <v>0</v>
      </c>
      <c r="G24" s="21">
        <v>400</v>
      </c>
      <c r="H24" s="21">
        <v>0</v>
      </c>
      <c r="I24" s="21">
        <v>200</v>
      </c>
      <c r="J24" s="21">
        <v>300</v>
      </c>
    </row>
    <row r="25" spans="1:10" ht="54.75" customHeight="1">
      <c r="A25" s="14"/>
      <c r="B25" s="15" t="s">
        <v>44</v>
      </c>
      <c r="C25" s="22">
        <f>D25+E25+F25+G25+H25+I25+J25</f>
        <v>5563</v>
      </c>
      <c r="D25" s="22">
        <v>2133</v>
      </c>
      <c r="E25" s="22">
        <v>1430</v>
      </c>
      <c r="F25" s="22">
        <v>0</v>
      </c>
      <c r="G25" s="22">
        <v>1100</v>
      </c>
      <c r="H25" s="22">
        <v>0</v>
      </c>
      <c r="I25" s="22">
        <v>500</v>
      </c>
      <c r="J25" s="22">
        <v>400</v>
      </c>
    </row>
    <row r="26" spans="1:10" ht="38.25" customHeight="1">
      <c r="A26" s="6" t="s">
        <v>16</v>
      </c>
      <c r="B26" s="7" t="s">
        <v>30</v>
      </c>
      <c r="C26" s="19">
        <f aca="true" t="shared" si="4" ref="C26:C31">D26+E26+F26+G26+H26+I26+J26</f>
        <v>5306</v>
      </c>
      <c r="D26" s="19">
        <v>1906</v>
      </c>
      <c r="E26" s="19">
        <v>0</v>
      </c>
      <c r="F26" s="19">
        <v>1400</v>
      </c>
      <c r="G26" s="19">
        <v>0</v>
      </c>
      <c r="H26" s="19">
        <v>0</v>
      </c>
      <c r="I26" s="19">
        <v>2000</v>
      </c>
      <c r="J26" s="19">
        <v>0</v>
      </c>
    </row>
    <row r="27" spans="1:10" ht="38.25" customHeight="1">
      <c r="A27" s="6" t="s">
        <v>17</v>
      </c>
      <c r="B27" s="7" t="s">
        <v>25</v>
      </c>
      <c r="C27" s="19">
        <f t="shared" si="4"/>
        <v>4008</v>
      </c>
      <c r="D27" s="19">
        <v>600</v>
      </c>
      <c r="E27" s="19">
        <v>0</v>
      </c>
      <c r="F27" s="19">
        <v>2540</v>
      </c>
      <c r="G27" s="19">
        <v>0</v>
      </c>
      <c r="H27" s="19">
        <v>0</v>
      </c>
      <c r="I27" s="19">
        <v>368</v>
      </c>
      <c r="J27" s="19">
        <v>500</v>
      </c>
    </row>
    <row r="28" spans="1:10" ht="54.75">
      <c r="A28" s="6" t="s">
        <v>18</v>
      </c>
      <c r="B28" s="7" t="s">
        <v>19</v>
      </c>
      <c r="C28" s="19">
        <f t="shared" si="4"/>
        <v>8621</v>
      </c>
      <c r="D28" s="19">
        <v>2304</v>
      </c>
      <c r="E28" s="19">
        <v>1000</v>
      </c>
      <c r="F28" s="19">
        <v>0</v>
      </c>
      <c r="G28" s="19">
        <v>1700</v>
      </c>
      <c r="H28" s="19">
        <v>1700</v>
      </c>
      <c r="I28" s="19">
        <v>695</v>
      </c>
      <c r="J28" s="19">
        <v>1222</v>
      </c>
    </row>
    <row r="29" spans="1:10" ht="54.75">
      <c r="A29" s="6" t="s">
        <v>20</v>
      </c>
      <c r="B29" s="7" t="s">
        <v>26</v>
      </c>
      <c r="C29" s="19">
        <f t="shared" si="4"/>
        <v>1593</v>
      </c>
      <c r="D29" s="19">
        <v>0</v>
      </c>
      <c r="E29" s="19">
        <v>0</v>
      </c>
      <c r="F29" s="19">
        <v>1593</v>
      </c>
      <c r="G29" s="19">
        <v>0</v>
      </c>
      <c r="H29" s="19">
        <v>0</v>
      </c>
      <c r="I29" s="19">
        <v>0</v>
      </c>
      <c r="J29" s="19">
        <v>0</v>
      </c>
    </row>
    <row r="30" spans="1:10" ht="54.75">
      <c r="A30" s="6" t="s">
        <v>21</v>
      </c>
      <c r="B30" s="7" t="s">
        <v>27</v>
      </c>
      <c r="C30" s="19">
        <f t="shared" si="4"/>
        <v>1759</v>
      </c>
      <c r="D30" s="19">
        <v>0</v>
      </c>
      <c r="E30" s="19">
        <v>0</v>
      </c>
      <c r="F30" s="19">
        <v>1242</v>
      </c>
      <c r="G30" s="19">
        <v>0</v>
      </c>
      <c r="H30" s="19">
        <v>0</v>
      </c>
      <c r="I30" s="19">
        <v>517</v>
      </c>
      <c r="J30" s="19">
        <v>0</v>
      </c>
    </row>
    <row r="31" spans="1:10" ht="63" customHeight="1">
      <c r="A31" s="6" t="s">
        <v>22</v>
      </c>
      <c r="B31" s="7" t="s">
        <v>29</v>
      </c>
      <c r="C31" s="19">
        <f t="shared" si="4"/>
        <v>3034</v>
      </c>
      <c r="D31" s="19">
        <v>1200</v>
      </c>
      <c r="E31" s="19">
        <v>0</v>
      </c>
      <c r="F31" s="19">
        <v>1500</v>
      </c>
      <c r="G31" s="19">
        <v>0</v>
      </c>
      <c r="H31" s="19">
        <v>0</v>
      </c>
      <c r="I31" s="19">
        <v>0</v>
      </c>
      <c r="J31" s="19">
        <v>334</v>
      </c>
    </row>
    <row r="32" spans="1:10" ht="36.75">
      <c r="A32" s="8"/>
      <c r="B32" s="16" t="s">
        <v>23</v>
      </c>
      <c r="C32" s="23">
        <f aca="true" t="shared" si="5" ref="C32:J32">C15+C23+C26+C27+C28+C29+C30+C31</f>
        <v>48227</v>
      </c>
      <c r="D32" s="23">
        <f t="shared" si="5"/>
        <v>13614</v>
      </c>
      <c r="E32" s="23">
        <f t="shared" si="5"/>
        <v>3430</v>
      </c>
      <c r="F32" s="23">
        <f t="shared" si="5"/>
        <v>12647</v>
      </c>
      <c r="G32" s="23">
        <f t="shared" si="5"/>
        <v>6800</v>
      </c>
      <c r="H32" s="23">
        <f t="shared" si="5"/>
        <v>1700</v>
      </c>
      <c r="I32" s="23">
        <f t="shared" si="5"/>
        <v>7280</v>
      </c>
      <c r="J32" s="23">
        <f t="shared" si="5"/>
        <v>2756</v>
      </c>
    </row>
    <row r="33" spans="3:10" ht="15">
      <c r="C33" s="5"/>
      <c r="D33" s="5"/>
      <c r="E33" s="5"/>
      <c r="F33" s="5"/>
      <c r="G33" s="5"/>
      <c r="H33" s="5"/>
      <c r="I33" s="5"/>
      <c r="J33" s="5"/>
    </row>
    <row r="34" spans="3:10" ht="12" customHeight="1">
      <c r="C34" s="5"/>
      <c r="D34" s="5"/>
      <c r="E34" s="5"/>
      <c r="F34" s="5"/>
      <c r="G34" s="5"/>
      <c r="H34" s="5"/>
      <c r="I34" s="5"/>
      <c r="J34" s="5"/>
    </row>
    <row r="35" ht="12.75" hidden="1"/>
  </sheetData>
  <sheetProtection/>
  <mergeCells count="13">
    <mergeCell ref="A12:A14"/>
    <mergeCell ref="B12:B14"/>
    <mergeCell ref="C12:C14"/>
    <mergeCell ref="B8:H8"/>
    <mergeCell ref="B9:H9"/>
    <mergeCell ref="D12:H12"/>
    <mergeCell ref="I12:I13"/>
    <mergeCell ref="J12:J13"/>
    <mergeCell ref="I8:J8"/>
    <mergeCell ref="I3:K3"/>
    <mergeCell ref="I4:K4"/>
    <mergeCell ref="I5:K5"/>
    <mergeCell ref="H6:J6"/>
  </mergeCells>
  <printOptions horizontalCentered="1"/>
  <pageMargins left="0.984251968503937" right="0.984251968503937" top="0.3937007874015748" bottom="0.3937007874015748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Starostwo Powiatowe Jelenia Góra</cp:lastModifiedBy>
  <cp:lastPrinted>2015-02-04T10:05:52Z</cp:lastPrinted>
  <dcterms:created xsi:type="dcterms:W3CDTF">2013-12-02T12:39:03Z</dcterms:created>
  <dcterms:modified xsi:type="dcterms:W3CDTF">2015-02-18T10:28:14Z</dcterms:modified>
  <cp:category/>
  <cp:version/>
  <cp:contentType/>
  <cp:contentStatus/>
</cp:coreProperties>
</file>