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<sst xmlns="http://schemas.openxmlformats.org/spreadsheetml/2006/main" count="64" uniqueCount="49">
  <si>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Lp.</t>
  </si>
  <si>
    <t>Projekt</t>
  </si>
  <si>
    <t>w tym:</t>
  </si>
  <si>
    <t>środki  z budżetu krajowego</t>
  </si>
  <si>
    <t>Środki z budżetu UE</t>
  </si>
  <si>
    <t>Planowane wydatki</t>
  </si>
  <si>
    <t>Wydatki razem (9+13)</t>
  </si>
  <si>
    <t>z tego:</t>
  </si>
  <si>
    <t xml:space="preserve">Środki z budżetu karajowego </t>
  </si>
  <si>
    <t>Wydatki razem (10+11+12)</t>
  </si>
  <si>
    <t>z tego,żródła finansowania:</t>
  </si>
  <si>
    <t>pożyczki i kredyty</t>
  </si>
  <si>
    <t>obligacje</t>
  </si>
  <si>
    <t>pozostałe</t>
  </si>
  <si>
    <t>Wydatki razem (14+15+16+17)</t>
  </si>
  <si>
    <t>z tego,źródła finansowania:</t>
  </si>
  <si>
    <t>pożyczki  i kredyty</t>
  </si>
  <si>
    <t>1.</t>
  </si>
  <si>
    <t>Wydatki bieżące</t>
  </si>
  <si>
    <t xml:space="preserve">w tym: wynagrodzenia i składki od nich naliczane </t>
  </si>
  <si>
    <t>Kategoria interwencji funduszy struktural-   nych</t>
  </si>
  <si>
    <t xml:space="preserve">Klasyfikacja dział,     rozdział,  §§
</t>
  </si>
  <si>
    <t>Całkowta wartość projektów</t>
  </si>
  <si>
    <t>2.</t>
  </si>
  <si>
    <t>dz.750,  rozdz.75075  §*</t>
  </si>
  <si>
    <t>Całkowta wartość projektu Razem wydatki bieżące</t>
  </si>
  <si>
    <t>pożyczki na prefina nsowanie z budż.pańs.</t>
  </si>
  <si>
    <t xml:space="preserve">Europejski Fundusz Społeczny  ,program Kapitał Ludzki </t>
  </si>
  <si>
    <t>Nazwa projektu:"Opracowanie i wdrożenie systemu doskonalenia nauczycieli i wspierania szkól w powiecie jeleniogórskim</t>
  </si>
  <si>
    <t>Nr umowy:UDA-POKl.05.05.00-00-137/12-00  z dnia 27 maja 2013 roku</t>
  </si>
  <si>
    <t xml:space="preserve">Całkowita wartość projektu.Razem wydatki bieżące </t>
  </si>
  <si>
    <t>w tym:  wydatki bieżące</t>
  </si>
  <si>
    <t xml:space="preserve">w tym: wynagrodzenia i składki od nich naliczan </t>
  </si>
  <si>
    <t>Plan na 2015r.</t>
  </si>
  <si>
    <t>Plan na 2015 rok</t>
  </si>
  <si>
    <t>3.</t>
  </si>
  <si>
    <t>dz.750,  rozdz.75075  §**</t>
  </si>
  <si>
    <t>Projekt Nr 558070-CITIZ-1-2014-2-PL-CITIZ-NT</t>
  </si>
  <si>
    <t xml:space="preserve">Promocja Karkonoszy-Rozwój Współpracy Transgranicznej Republika Czeska Rzeczpospolita Polska </t>
  </si>
  <si>
    <t>Numer rejestracyjny CZ.3.22/2.2.00.14.04234</t>
  </si>
  <si>
    <t>GREG</t>
  </si>
  <si>
    <t>dz.750,rozdz.75075  §**4018,4019,4118,4119,4128,4129,4178,4179,4218,4219,4308,4309,4388,4389,4418,4419,4428,4429,4528,4529,</t>
  </si>
  <si>
    <t>dz.750,rozdz.75075  §* 4011,4112,4122,4171,4211,4301,4302,4422,</t>
  </si>
  <si>
    <t>Wykonanie na 30.06.2015</t>
  </si>
  <si>
    <t>Wydatki na programy i projekty realizowane ze środków  pochodzących z funduszy strukturalnych i Funduszu Spójności planowane na  2015 rok i zrealizowane w okresie I półrocza 2015 roku</t>
  </si>
  <si>
    <t>Oś priorytetowa poprawa warunków rozwoju,przedsiębiorczości i turystyki</t>
  </si>
  <si>
    <t>dz.801,rozdz.80146§***</t>
  </si>
  <si>
    <t>dz.801,rozdz.80146 §***4017,4019,4117,4119,4127,4129,4177,4179,4217,4219,4307,4309,4367,4369,</t>
  </si>
  <si>
    <t>Wydatki w okresie realizacji projektu (całkowita wartość projektu (6+7)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</si>
</sst>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3">
    <font>
      <sz val="10"/>
      <name val="Arial CE"/>
      <family val="0"/>
    </font>
    <font>
      <sz val="7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5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15" xfId="0" applyFont="1" applyBorder="1" applyAlignment="1">
      <alignment/>
    </xf>
    <xf numFmtId="173" fontId="1" fillId="0" borderId="15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73" fontId="1" fillId="0" borderId="0" xfId="42" applyNumberFormat="1" applyFont="1" applyBorder="1" applyAlignment="1">
      <alignment/>
    </xf>
    <xf numFmtId="173" fontId="1" fillId="0" borderId="0" xfId="42" applyNumberFormat="1" applyFont="1" applyBorder="1" applyAlignment="1">
      <alignment wrapText="1"/>
    </xf>
    <xf numFmtId="173" fontId="5" fillId="0" borderId="10" xfId="0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73" fontId="5" fillId="0" borderId="12" xfId="42" applyNumberFormat="1" applyFont="1" applyBorder="1" applyAlignment="1">
      <alignment/>
    </xf>
    <xf numFmtId="0" fontId="5" fillId="0" borderId="10" xfId="0" applyFont="1" applyBorder="1" applyAlignment="1">
      <alignment/>
    </xf>
    <xf numFmtId="17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73" fontId="1" fillId="0" borderId="18" xfId="42" applyNumberFormat="1" applyFont="1" applyBorder="1" applyAlignment="1">
      <alignment/>
    </xf>
    <xf numFmtId="173" fontId="1" fillId="0" borderId="19" xfId="42" applyNumberFormat="1" applyFont="1" applyBorder="1" applyAlignment="1">
      <alignment/>
    </xf>
    <xf numFmtId="173" fontId="1" fillId="0" borderId="20" xfId="42" applyNumberFormat="1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A1">
      <selection activeCell="D14" sqref="D14"/>
    </sheetView>
  </sheetViews>
  <sheetFormatPr defaultColWidth="9.00390625" defaultRowHeight="12.75"/>
  <cols>
    <col min="1" max="1" width="3.625" style="0" customWidth="1"/>
    <col min="2" max="2" width="7.00390625" style="0" customWidth="1"/>
    <col min="3" max="3" width="8.875" style="0" customWidth="1"/>
    <col min="4" max="4" width="7.625" style="0" customWidth="1"/>
    <col min="5" max="5" width="8.375" style="0" customWidth="1"/>
    <col min="6" max="6" width="7.625" style="0" customWidth="1"/>
    <col min="7" max="7" width="8.75390625" style="0" customWidth="1"/>
    <col min="8" max="8" width="9.375" style="0" customWidth="1"/>
    <col min="10" max="10" width="6.875" style="0" customWidth="1"/>
    <col min="11" max="11" width="8.125" style="0" customWidth="1"/>
    <col min="12" max="12" width="8.375" style="0" customWidth="1"/>
    <col min="13" max="13" width="9.625" style="0" customWidth="1"/>
    <col min="14" max="14" width="8.25390625" style="0" customWidth="1"/>
    <col min="15" max="15" width="7.375" style="0" customWidth="1"/>
    <col min="16" max="16" width="7.125" style="0" customWidth="1"/>
  </cols>
  <sheetData>
    <row r="1" spans="1:17" ht="29.25" customHeight="1" thickBot="1">
      <c r="A1" s="106" t="s">
        <v>44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3.5" customHeight="1">
      <c r="A2" s="90" t="s">
        <v>0</v>
      </c>
      <c r="B2" s="93" t="s">
        <v>1</v>
      </c>
      <c r="C2" s="77" t="s">
        <v>20</v>
      </c>
      <c r="D2" s="77" t="s">
        <v>21</v>
      </c>
      <c r="E2" s="77" t="s">
        <v>48</v>
      </c>
      <c r="F2" s="80" t="s">
        <v>2</v>
      </c>
      <c r="G2" s="99"/>
      <c r="H2" s="80" t="s">
        <v>5</v>
      </c>
      <c r="I2" s="81"/>
      <c r="J2" s="81"/>
      <c r="K2" s="81"/>
      <c r="L2" s="81"/>
      <c r="M2" s="81"/>
      <c r="N2" s="81"/>
      <c r="O2" s="81"/>
      <c r="P2" s="81"/>
      <c r="Q2" s="82"/>
    </row>
    <row r="3" spans="1:17" ht="12.75">
      <c r="A3" s="91"/>
      <c r="B3" s="94"/>
      <c r="C3" s="78"/>
      <c r="D3" s="78"/>
      <c r="E3" s="78"/>
      <c r="F3" s="98" t="s">
        <v>3</v>
      </c>
      <c r="G3" s="98" t="s">
        <v>4</v>
      </c>
      <c r="H3" s="83">
        <v>2015</v>
      </c>
      <c r="I3" s="84"/>
      <c r="J3" s="84"/>
      <c r="K3" s="84"/>
      <c r="L3" s="84"/>
      <c r="M3" s="84"/>
      <c r="N3" s="84"/>
      <c r="O3" s="84"/>
      <c r="P3" s="84"/>
      <c r="Q3" s="85"/>
    </row>
    <row r="4" spans="1:17" ht="12.75">
      <c r="A4" s="91"/>
      <c r="B4" s="94"/>
      <c r="C4" s="78"/>
      <c r="D4" s="78"/>
      <c r="E4" s="78"/>
      <c r="F4" s="78"/>
      <c r="G4" s="78"/>
      <c r="H4" s="98" t="s">
        <v>6</v>
      </c>
      <c r="I4" s="102" t="s">
        <v>7</v>
      </c>
      <c r="J4" s="103"/>
      <c r="K4" s="103"/>
      <c r="L4" s="103"/>
      <c r="M4" s="103"/>
      <c r="N4" s="103"/>
      <c r="O4" s="103"/>
      <c r="P4" s="103"/>
      <c r="Q4" s="104"/>
    </row>
    <row r="5" spans="1:17" ht="12.75">
      <c r="A5" s="91"/>
      <c r="B5" s="94"/>
      <c r="C5" s="78"/>
      <c r="D5" s="78"/>
      <c r="E5" s="78"/>
      <c r="F5" s="78"/>
      <c r="G5" s="78"/>
      <c r="H5" s="100"/>
      <c r="I5" s="102" t="s">
        <v>8</v>
      </c>
      <c r="J5" s="103"/>
      <c r="K5" s="103"/>
      <c r="L5" s="105"/>
      <c r="M5" s="102" t="s">
        <v>4</v>
      </c>
      <c r="N5" s="103"/>
      <c r="O5" s="103"/>
      <c r="P5" s="103"/>
      <c r="Q5" s="104"/>
    </row>
    <row r="6" spans="1:17" ht="12.75">
      <c r="A6" s="91"/>
      <c r="B6" s="94"/>
      <c r="C6" s="78"/>
      <c r="D6" s="78"/>
      <c r="E6" s="78"/>
      <c r="F6" s="78"/>
      <c r="G6" s="78"/>
      <c r="H6" s="100"/>
      <c r="I6" s="98" t="s">
        <v>9</v>
      </c>
      <c r="J6" s="102" t="s">
        <v>10</v>
      </c>
      <c r="K6" s="103"/>
      <c r="L6" s="105"/>
      <c r="M6" s="96" t="s">
        <v>14</v>
      </c>
      <c r="N6" s="102" t="s">
        <v>15</v>
      </c>
      <c r="O6" s="103"/>
      <c r="P6" s="103"/>
      <c r="Q6" s="104"/>
    </row>
    <row r="7" spans="1:17" ht="43.5" customHeight="1">
      <c r="A7" s="92"/>
      <c r="B7" s="95"/>
      <c r="C7" s="79"/>
      <c r="D7" s="79"/>
      <c r="E7" s="79"/>
      <c r="F7" s="79"/>
      <c r="G7" s="79"/>
      <c r="H7" s="101"/>
      <c r="I7" s="79"/>
      <c r="J7" s="9" t="s">
        <v>11</v>
      </c>
      <c r="K7" s="10" t="s">
        <v>12</v>
      </c>
      <c r="L7" s="10" t="s">
        <v>13</v>
      </c>
      <c r="M7" s="97"/>
      <c r="N7" s="9" t="s">
        <v>26</v>
      </c>
      <c r="O7" s="9" t="s">
        <v>16</v>
      </c>
      <c r="P7" s="10" t="s">
        <v>12</v>
      </c>
      <c r="Q7" s="11" t="s">
        <v>13</v>
      </c>
    </row>
    <row r="8" spans="1:17" ht="12.75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6">
        <v>17</v>
      </c>
    </row>
    <row r="9" spans="1:17" ht="18.75" customHeight="1">
      <c r="A9" s="58" t="s">
        <v>22</v>
      </c>
      <c r="B9" s="59"/>
      <c r="C9" s="3"/>
      <c r="D9" s="3"/>
      <c r="E9" s="25">
        <f>E18+E34+E26</f>
        <v>2060032</v>
      </c>
      <c r="F9" s="25">
        <f>F18+F34+F26</f>
        <v>337863</v>
      </c>
      <c r="G9" s="25">
        <f>G18+G34+G26</f>
        <v>1722169</v>
      </c>
      <c r="H9" s="25">
        <f>H18+H34+H26</f>
        <v>2060032</v>
      </c>
      <c r="I9" s="25">
        <f>I18+I34+I26</f>
        <v>337863</v>
      </c>
      <c r="J9" s="3"/>
      <c r="K9" s="3"/>
      <c r="L9" s="25">
        <f>L18+L34+L26</f>
        <v>337863</v>
      </c>
      <c r="M9" s="25">
        <f>Q9</f>
        <v>1722169</v>
      </c>
      <c r="N9" s="3"/>
      <c r="O9" s="3"/>
      <c r="P9" s="3"/>
      <c r="Q9" s="26">
        <f>Q18+Q34+Q26</f>
        <v>1722169</v>
      </c>
    </row>
    <row r="10" spans="1:17" ht="12.75">
      <c r="A10" s="86" t="s">
        <v>18</v>
      </c>
      <c r="B10" s="87"/>
      <c r="C10" s="1"/>
      <c r="D10" s="1"/>
      <c r="E10" s="13">
        <f>F10+G10</f>
        <v>2060032</v>
      </c>
      <c r="F10" s="13">
        <f>I10</f>
        <v>337863</v>
      </c>
      <c r="G10" s="13">
        <f>M10</f>
        <v>1722169</v>
      </c>
      <c r="H10" s="14">
        <f>I10+M10</f>
        <v>2060032</v>
      </c>
      <c r="I10" s="13">
        <f>L10</f>
        <v>337863</v>
      </c>
      <c r="J10" s="1"/>
      <c r="K10" s="1"/>
      <c r="L10" s="25">
        <f>L18+L34+L26</f>
        <v>337863</v>
      </c>
      <c r="M10" s="25">
        <f>M18+M34+M26</f>
        <v>1722169</v>
      </c>
      <c r="N10" s="1"/>
      <c r="O10" s="1"/>
      <c r="P10" s="1"/>
      <c r="Q10" s="26">
        <f>Q18+Q34+Q26</f>
        <v>1722169</v>
      </c>
    </row>
    <row r="11" spans="1:17" ht="12.75">
      <c r="A11" s="88" t="s">
        <v>33</v>
      </c>
      <c r="B11" s="89"/>
      <c r="C11" s="1"/>
      <c r="D11" s="2"/>
      <c r="E11" s="23">
        <f>F11+G11</f>
        <v>989273</v>
      </c>
      <c r="F11" s="23">
        <f>I11</f>
        <v>157108</v>
      </c>
      <c r="G11" s="23">
        <f>M11</f>
        <v>832165</v>
      </c>
      <c r="H11" s="24">
        <f>I11+M11</f>
        <v>989273</v>
      </c>
      <c r="I11" s="23">
        <f>L11</f>
        <v>157108</v>
      </c>
      <c r="J11" s="29"/>
      <c r="K11" s="29"/>
      <c r="L11" s="23">
        <f>L35+L19+L27</f>
        <v>157108</v>
      </c>
      <c r="M11" s="23">
        <f>Q11</f>
        <v>832165</v>
      </c>
      <c r="N11" s="29"/>
      <c r="O11" s="29"/>
      <c r="P11" s="29"/>
      <c r="Q11" s="30">
        <f>Q35+Q19+Q27</f>
        <v>832165</v>
      </c>
    </row>
    <row r="12" spans="1:17" ht="21" customHeight="1">
      <c r="A12" s="46" t="s">
        <v>19</v>
      </c>
      <c r="B12" s="47"/>
      <c r="C12" s="1"/>
      <c r="D12" s="1"/>
      <c r="E12" s="13">
        <f>F12+G12</f>
        <v>331673</v>
      </c>
      <c r="F12" s="13">
        <f>I12</f>
        <v>50577</v>
      </c>
      <c r="G12" s="13">
        <f>M12</f>
        <v>281096</v>
      </c>
      <c r="H12" s="14">
        <f>I12+M12</f>
        <v>331673</v>
      </c>
      <c r="I12" s="13">
        <f>L12</f>
        <v>50577</v>
      </c>
      <c r="J12" s="1"/>
      <c r="K12" s="1"/>
      <c r="L12" s="13">
        <f>L37+L20+L28</f>
        <v>50577</v>
      </c>
      <c r="M12" s="13">
        <f>Q12</f>
        <v>281096</v>
      </c>
      <c r="N12" s="1"/>
      <c r="O12" s="1"/>
      <c r="P12" s="1"/>
      <c r="Q12" s="18">
        <f>Q37+Q28+Q20</f>
        <v>281096</v>
      </c>
    </row>
    <row r="13" spans="1:17" ht="17.25" customHeight="1">
      <c r="A13" s="44" t="s">
        <v>43</v>
      </c>
      <c r="B13" s="45"/>
      <c r="C13" s="1"/>
      <c r="D13" s="1"/>
      <c r="E13" s="13">
        <f>F13+G13</f>
        <v>732206</v>
      </c>
      <c r="F13" s="13">
        <f>I13</f>
        <v>109831</v>
      </c>
      <c r="G13" s="13">
        <f>M13</f>
        <v>622375</v>
      </c>
      <c r="H13" s="14">
        <f>I13+M13</f>
        <v>732206</v>
      </c>
      <c r="I13" s="13">
        <f>L13</f>
        <v>109831</v>
      </c>
      <c r="J13" s="1"/>
      <c r="K13" s="1"/>
      <c r="L13" s="13">
        <f>L38+L21+L29</f>
        <v>109831</v>
      </c>
      <c r="M13" s="13">
        <f>Q13</f>
        <v>622375</v>
      </c>
      <c r="N13" s="1"/>
      <c r="O13" s="1"/>
      <c r="P13" s="1"/>
      <c r="Q13" s="18">
        <f>Q38+Q29+Q21</f>
        <v>622375</v>
      </c>
    </row>
    <row r="14" spans="1:17" ht="18.75" customHeight="1">
      <c r="A14" s="46" t="s">
        <v>32</v>
      </c>
      <c r="B14" s="47"/>
      <c r="C14" s="1"/>
      <c r="D14" s="1"/>
      <c r="E14" s="13">
        <f>F14+G14</f>
        <v>229970</v>
      </c>
      <c r="F14" s="13">
        <f>I14</f>
        <v>34495</v>
      </c>
      <c r="G14" s="13">
        <f>M14</f>
        <v>195475</v>
      </c>
      <c r="H14" s="14">
        <f>I14+M14</f>
        <v>229970</v>
      </c>
      <c r="I14" s="13">
        <f>L14</f>
        <v>34495</v>
      </c>
      <c r="J14" s="1"/>
      <c r="K14" s="1"/>
      <c r="L14" s="13">
        <f>L39+L22+L30</f>
        <v>34495</v>
      </c>
      <c r="M14" s="13">
        <f>Q14</f>
        <v>195475</v>
      </c>
      <c r="N14" s="1"/>
      <c r="O14" s="1"/>
      <c r="P14" s="1"/>
      <c r="Q14" s="18">
        <f>Q39+Q30+Q22</f>
        <v>195475</v>
      </c>
    </row>
    <row r="15" spans="1:17" ht="10.5" customHeight="1">
      <c r="A15" s="34"/>
      <c r="B15" s="71" t="s">
        <v>40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ht="9.75" customHeight="1">
      <c r="A16" s="7" t="s">
        <v>17</v>
      </c>
      <c r="B16" s="74" t="s">
        <v>37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6"/>
    </row>
    <row r="17" spans="1:17" ht="10.5" customHeight="1">
      <c r="A17" s="8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2"/>
    </row>
    <row r="18" spans="1:17" ht="27.75" customHeight="1">
      <c r="A18" s="58" t="s">
        <v>25</v>
      </c>
      <c r="B18" s="59"/>
      <c r="C18" s="1"/>
      <c r="D18" s="27" t="s">
        <v>24</v>
      </c>
      <c r="E18" s="14">
        <f>F18+G18</f>
        <v>243948</v>
      </c>
      <c r="F18" s="14">
        <f>I18</f>
        <v>65448</v>
      </c>
      <c r="G18" s="14">
        <f>M18</f>
        <v>178500</v>
      </c>
      <c r="H18" s="14">
        <f>I18+M18</f>
        <v>243948</v>
      </c>
      <c r="I18" s="14">
        <f>L18</f>
        <v>65448</v>
      </c>
      <c r="J18" s="14"/>
      <c r="K18" s="14"/>
      <c r="L18" s="14">
        <v>65448</v>
      </c>
      <c r="M18" s="14">
        <f>Q18</f>
        <v>178500</v>
      </c>
      <c r="N18" s="14"/>
      <c r="O18" s="14"/>
      <c r="P18" s="14"/>
      <c r="Q18" s="12">
        <v>178500</v>
      </c>
    </row>
    <row r="19" spans="1:17" ht="12.75">
      <c r="A19" s="60" t="s">
        <v>33</v>
      </c>
      <c r="B19" s="61"/>
      <c r="C19" s="29"/>
      <c r="D19" s="31"/>
      <c r="E19" s="24">
        <f>F19+G19</f>
        <v>76106</v>
      </c>
      <c r="F19" s="24">
        <f>I19</f>
        <v>20106</v>
      </c>
      <c r="G19" s="24">
        <f>Q19</f>
        <v>56000</v>
      </c>
      <c r="H19" s="24">
        <f>I19+Q19</f>
        <v>76106</v>
      </c>
      <c r="I19" s="24">
        <f>L19</f>
        <v>20106</v>
      </c>
      <c r="J19" s="24"/>
      <c r="K19" s="24"/>
      <c r="L19" s="24">
        <v>20106</v>
      </c>
      <c r="M19" s="24">
        <f>Q19</f>
        <v>56000</v>
      </c>
      <c r="N19" s="24"/>
      <c r="O19" s="24"/>
      <c r="P19" s="24"/>
      <c r="Q19" s="28">
        <v>56000</v>
      </c>
    </row>
    <row r="20" spans="1:17" ht="21" customHeight="1">
      <c r="A20" s="53" t="s">
        <v>19</v>
      </c>
      <c r="B20" s="54"/>
      <c r="C20" s="15"/>
      <c r="D20" s="15"/>
      <c r="E20" s="16">
        <f>F20+G20</f>
        <v>8000</v>
      </c>
      <c r="F20" s="16">
        <f>I20</f>
        <v>2000</v>
      </c>
      <c r="G20" s="16">
        <f>Q20</f>
        <v>6000</v>
      </c>
      <c r="H20" s="16">
        <f>I20+Q20</f>
        <v>8000</v>
      </c>
      <c r="I20" s="16">
        <f>L20</f>
        <v>2000</v>
      </c>
      <c r="J20" s="16"/>
      <c r="K20" s="16"/>
      <c r="L20" s="16">
        <v>2000</v>
      </c>
      <c r="M20" s="16">
        <f>Q20</f>
        <v>6000</v>
      </c>
      <c r="N20" s="16"/>
      <c r="O20" s="16"/>
      <c r="P20" s="16"/>
      <c r="Q20" s="17">
        <v>6000</v>
      </c>
    </row>
    <row r="21" spans="1:17" ht="17.25" customHeight="1">
      <c r="A21" s="44" t="s">
        <v>43</v>
      </c>
      <c r="B21" s="45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</row>
    <row r="22" spans="1:17" ht="19.5" customHeight="1">
      <c r="A22" s="46" t="s">
        <v>32</v>
      </c>
      <c r="B22" s="47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</row>
    <row r="23" spans="1:17" ht="9.75" customHeight="1">
      <c r="A23" s="55" t="s">
        <v>23</v>
      </c>
      <c r="B23" s="62" t="s">
        <v>45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</row>
    <row r="24" spans="1:17" ht="9.75" customHeight="1">
      <c r="A24" s="56"/>
      <c r="B24" s="65" t="s">
        <v>38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</row>
    <row r="25" spans="1:17" ht="9.75" customHeight="1">
      <c r="A25" s="57"/>
      <c r="B25" s="68" t="s">
        <v>39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</row>
    <row r="26" spans="1:17" ht="25.5" customHeight="1">
      <c r="A26" s="58" t="s">
        <v>25</v>
      </c>
      <c r="B26" s="59"/>
      <c r="C26" s="1"/>
      <c r="D26" s="27" t="s">
        <v>36</v>
      </c>
      <c r="E26" s="14">
        <f>F26+G26</f>
        <v>403356</v>
      </c>
      <c r="F26" s="14">
        <f>I26</f>
        <v>60506</v>
      </c>
      <c r="G26" s="14">
        <f>M26</f>
        <v>342850</v>
      </c>
      <c r="H26" s="14">
        <f>I26+M26</f>
        <v>403356</v>
      </c>
      <c r="I26" s="14">
        <f>L26</f>
        <v>60506</v>
      </c>
      <c r="J26" s="14"/>
      <c r="K26" s="14"/>
      <c r="L26" s="14">
        <v>60506</v>
      </c>
      <c r="M26" s="14">
        <f>Q26</f>
        <v>342850</v>
      </c>
      <c r="N26" s="14"/>
      <c r="O26" s="14"/>
      <c r="P26" s="14"/>
      <c r="Q26" s="39">
        <v>342850</v>
      </c>
    </row>
    <row r="27" spans="1:17" ht="15" customHeight="1">
      <c r="A27" s="60" t="s">
        <v>33</v>
      </c>
      <c r="B27" s="61"/>
      <c r="C27" s="1"/>
      <c r="D27" s="1"/>
      <c r="E27" s="24">
        <f>F27+G27</f>
        <v>318169</v>
      </c>
      <c r="F27" s="24">
        <f>I27</f>
        <v>47752</v>
      </c>
      <c r="G27" s="24">
        <f>M27</f>
        <v>270417</v>
      </c>
      <c r="H27" s="24">
        <f>M27+I27</f>
        <v>318169</v>
      </c>
      <c r="I27" s="24">
        <f>L27</f>
        <v>47752</v>
      </c>
      <c r="J27" s="24"/>
      <c r="K27" s="24"/>
      <c r="L27" s="24">
        <v>47752</v>
      </c>
      <c r="M27" s="24">
        <f>Q27</f>
        <v>270417</v>
      </c>
      <c r="N27" s="24"/>
      <c r="O27" s="24"/>
      <c r="P27" s="24"/>
      <c r="Q27" s="28">
        <v>270417</v>
      </c>
    </row>
    <row r="28" spans="1:17" ht="21.75" customHeight="1">
      <c r="A28" s="46" t="s">
        <v>19</v>
      </c>
      <c r="B28" s="47"/>
      <c r="C28" s="1"/>
      <c r="D28" s="1"/>
      <c r="E28" s="14">
        <f>F28+G28</f>
        <v>29275</v>
      </c>
      <c r="F28" s="14">
        <f>I28</f>
        <v>4417</v>
      </c>
      <c r="G28" s="14">
        <f>M28</f>
        <v>24858</v>
      </c>
      <c r="H28" s="14">
        <f>M28+I28</f>
        <v>29275</v>
      </c>
      <c r="I28" s="14">
        <f>L28</f>
        <v>4417</v>
      </c>
      <c r="J28" s="14"/>
      <c r="K28" s="14"/>
      <c r="L28" s="14">
        <v>4417</v>
      </c>
      <c r="M28" s="14">
        <f>Q28</f>
        <v>24858</v>
      </c>
      <c r="N28" s="14"/>
      <c r="O28" s="14"/>
      <c r="P28" s="14"/>
      <c r="Q28" s="12">
        <v>24858</v>
      </c>
    </row>
    <row r="29" spans="1:17" ht="16.5" customHeight="1">
      <c r="A29" s="44" t="s">
        <v>43</v>
      </c>
      <c r="B29" s="45"/>
      <c r="C29" s="1"/>
      <c r="D29" s="1"/>
      <c r="E29" s="14">
        <f>F29+G29</f>
        <v>302218</v>
      </c>
      <c r="F29" s="14">
        <f>I29</f>
        <v>45333</v>
      </c>
      <c r="G29" s="14">
        <f>M29</f>
        <v>256885</v>
      </c>
      <c r="H29" s="14">
        <f>M29+I29</f>
        <v>302218</v>
      </c>
      <c r="I29" s="14">
        <f>L29</f>
        <v>45333</v>
      </c>
      <c r="J29" s="14"/>
      <c r="K29" s="14"/>
      <c r="L29" s="14">
        <v>45333</v>
      </c>
      <c r="M29" s="14">
        <f>Q29</f>
        <v>256885</v>
      </c>
      <c r="N29" s="14"/>
      <c r="O29" s="14"/>
      <c r="P29" s="14"/>
      <c r="Q29" s="12">
        <v>256885</v>
      </c>
    </row>
    <row r="30" spans="1:17" ht="18" customHeight="1">
      <c r="A30" s="46" t="s">
        <v>32</v>
      </c>
      <c r="B30" s="47"/>
      <c r="C30" s="1"/>
      <c r="D30" s="1"/>
      <c r="E30" s="14">
        <f>F30+G30</f>
        <v>26364</v>
      </c>
      <c r="F30" s="14">
        <f>I30</f>
        <v>3954</v>
      </c>
      <c r="G30" s="14">
        <f>M30</f>
        <v>22410</v>
      </c>
      <c r="H30" s="14">
        <f>M30+I30</f>
        <v>26364</v>
      </c>
      <c r="I30" s="14">
        <f>L30</f>
        <v>3954</v>
      </c>
      <c r="J30" s="14"/>
      <c r="K30" s="14"/>
      <c r="L30" s="14">
        <v>3954</v>
      </c>
      <c r="M30" s="14">
        <f>Q30</f>
        <v>22410</v>
      </c>
      <c r="N30" s="14"/>
      <c r="O30" s="14"/>
      <c r="P30" s="14"/>
      <c r="Q30" s="12">
        <v>22410</v>
      </c>
    </row>
    <row r="31" spans="1:17" ht="10.5" customHeight="1">
      <c r="A31" s="40"/>
      <c r="B31" s="62" t="s">
        <v>27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4"/>
    </row>
    <row r="32" spans="1:17" ht="12" customHeight="1">
      <c r="A32" s="41" t="s">
        <v>35</v>
      </c>
      <c r="B32" s="65" t="s">
        <v>28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7"/>
    </row>
    <row r="33" spans="1:17" ht="12" customHeight="1">
      <c r="A33" s="35"/>
      <c r="B33" s="68" t="s">
        <v>29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3"/>
    </row>
    <row r="34" spans="1:17" ht="33.75" customHeight="1">
      <c r="A34" s="58" t="s">
        <v>30</v>
      </c>
      <c r="B34" s="59"/>
      <c r="C34" s="1"/>
      <c r="D34" s="2" t="s">
        <v>46</v>
      </c>
      <c r="E34" s="14">
        <f aca="true" t="shared" si="0" ref="E34:E39">F34+G34</f>
        <v>1412728</v>
      </c>
      <c r="F34" s="14">
        <f aca="true" t="shared" si="1" ref="F34:F39">I34</f>
        <v>211909</v>
      </c>
      <c r="G34" s="14">
        <f aca="true" t="shared" si="2" ref="G34:G39">M34</f>
        <v>1200819</v>
      </c>
      <c r="H34" s="14">
        <f aca="true" t="shared" si="3" ref="H34:H39">I34+M34</f>
        <v>1412728</v>
      </c>
      <c r="I34" s="14">
        <f aca="true" t="shared" si="4" ref="I34:I39">L34</f>
        <v>211909</v>
      </c>
      <c r="J34" s="14"/>
      <c r="K34" s="14"/>
      <c r="L34" s="14">
        <v>211909</v>
      </c>
      <c r="M34" s="14">
        <f aca="true" t="shared" si="5" ref="M34:M39">Q34</f>
        <v>1200819</v>
      </c>
      <c r="N34" s="14"/>
      <c r="O34" s="14"/>
      <c r="P34" s="14"/>
      <c r="Q34" s="12">
        <v>1200819</v>
      </c>
    </row>
    <row r="35" spans="1:17" ht="12.75">
      <c r="A35" s="108" t="s">
        <v>34</v>
      </c>
      <c r="B35" s="109"/>
      <c r="C35" s="1"/>
      <c r="D35" s="1"/>
      <c r="E35" s="24">
        <f t="shared" si="0"/>
        <v>594998</v>
      </c>
      <c r="F35" s="24">
        <f t="shared" si="1"/>
        <v>89250</v>
      </c>
      <c r="G35" s="24">
        <f t="shared" si="2"/>
        <v>505748</v>
      </c>
      <c r="H35" s="24">
        <f t="shared" si="3"/>
        <v>594998</v>
      </c>
      <c r="I35" s="24">
        <f t="shared" si="4"/>
        <v>89250</v>
      </c>
      <c r="J35" s="24"/>
      <c r="K35" s="24"/>
      <c r="L35" s="24">
        <v>89250</v>
      </c>
      <c r="M35" s="24">
        <f t="shared" si="5"/>
        <v>505748</v>
      </c>
      <c r="N35" s="24"/>
      <c r="O35" s="24"/>
      <c r="P35" s="24"/>
      <c r="Q35" s="28">
        <v>505748</v>
      </c>
    </row>
    <row r="36" spans="1:17" ht="18" customHeight="1">
      <c r="A36" s="58" t="s">
        <v>31</v>
      </c>
      <c r="B36" s="59"/>
      <c r="C36" s="1"/>
      <c r="D36" s="1"/>
      <c r="E36" s="14">
        <f t="shared" si="0"/>
        <v>594998</v>
      </c>
      <c r="F36" s="14">
        <f t="shared" si="1"/>
        <v>89250</v>
      </c>
      <c r="G36" s="14">
        <f t="shared" si="2"/>
        <v>505748</v>
      </c>
      <c r="H36" s="14">
        <f t="shared" si="3"/>
        <v>594998</v>
      </c>
      <c r="I36" s="14">
        <f t="shared" si="4"/>
        <v>89250</v>
      </c>
      <c r="J36" s="14"/>
      <c r="K36" s="14"/>
      <c r="L36" s="14">
        <v>89250</v>
      </c>
      <c r="M36" s="14">
        <f t="shared" si="5"/>
        <v>505748</v>
      </c>
      <c r="N36" s="14"/>
      <c r="O36" s="14"/>
      <c r="P36" s="14"/>
      <c r="Q36" s="12">
        <v>505748</v>
      </c>
    </row>
    <row r="37" spans="1:17" ht="17.25" customHeight="1">
      <c r="A37" s="53" t="s">
        <v>32</v>
      </c>
      <c r="B37" s="54"/>
      <c r="C37" s="15"/>
      <c r="D37" s="15"/>
      <c r="E37" s="16">
        <f t="shared" si="0"/>
        <v>294398</v>
      </c>
      <c r="F37" s="16">
        <f t="shared" si="1"/>
        <v>44160</v>
      </c>
      <c r="G37" s="16">
        <f t="shared" si="2"/>
        <v>250238</v>
      </c>
      <c r="H37" s="16">
        <f t="shared" si="3"/>
        <v>294398</v>
      </c>
      <c r="I37" s="16">
        <f t="shared" si="4"/>
        <v>44160</v>
      </c>
      <c r="J37" s="16"/>
      <c r="K37" s="16"/>
      <c r="L37" s="16">
        <v>44160</v>
      </c>
      <c r="M37" s="16">
        <f t="shared" si="5"/>
        <v>250238</v>
      </c>
      <c r="N37" s="16"/>
      <c r="O37" s="16"/>
      <c r="P37" s="16"/>
      <c r="Q37" s="17">
        <v>250238</v>
      </c>
    </row>
    <row r="38" spans="1:17" ht="18" customHeight="1">
      <c r="A38" s="44" t="s">
        <v>43</v>
      </c>
      <c r="B38" s="45"/>
      <c r="C38" s="1"/>
      <c r="D38" s="1"/>
      <c r="E38" s="14">
        <f t="shared" si="0"/>
        <v>429988</v>
      </c>
      <c r="F38" s="14">
        <f t="shared" si="1"/>
        <v>64498</v>
      </c>
      <c r="G38" s="14">
        <f t="shared" si="2"/>
        <v>365490</v>
      </c>
      <c r="H38" s="14">
        <f t="shared" si="3"/>
        <v>429988</v>
      </c>
      <c r="I38" s="14">
        <f t="shared" si="4"/>
        <v>64498</v>
      </c>
      <c r="J38" s="14"/>
      <c r="K38" s="14"/>
      <c r="L38" s="14">
        <v>64498</v>
      </c>
      <c r="M38" s="14">
        <f t="shared" si="5"/>
        <v>365490</v>
      </c>
      <c r="N38" s="14"/>
      <c r="O38" s="14"/>
      <c r="P38" s="14"/>
      <c r="Q38" s="12">
        <v>365490</v>
      </c>
    </row>
    <row r="39" spans="1:17" ht="19.5" customHeight="1" thickBot="1">
      <c r="A39" s="48" t="s">
        <v>32</v>
      </c>
      <c r="B39" s="49"/>
      <c r="C39" s="36"/>
      <c r="D39" s="36"/>
      <c r="E39" s="37">
        <f t="shared" si="0"/>
        <v>203606</v>
      </c>
      <c r="F39" s="37">
        <f t="shared" si="1"/>
        <v>30541</v>
      </c>
      <c r="G39" s="37">
        <f t="shared" si="2"/>
        <v>173065</v>
      </c>
      <c r="H39" s="37">
        <f t="shared" si="3"/>
        <v>203606</v>
      </c>
      <c r="I39" s="37">
        <f t="shared" si="4"/>
        <v>30541</v>
      </c>
      <c r="J39" s="37"/>
      <c r="K39" s="37"/>
      <c r="L39" s="37">
        <v>30541</v>
      </c>
      <c r="M39" s="37">
        <f t="shared" si="5"/>
        <v>173065</v>
      </c>
      <c r="N39" s="37"/>
      <c r="O39" s="37"/>
      <c r="P39" s="37"/>
      <c r="Q39" s="38">
        <v>173065</v>
      </c>
    </row>
    <row r="40" spans="1:17" ht="12.75">
      <c r="A40" s="33"/>
      <c r="B40" s="33"/>
      <c r="C40" s="19"/>
      <c r="D40" s="19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19"/>
      <c r="B41" s="110" t="s">
        <v>42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</row>
    <row r="42" spans="1:17" ht="12.75">
      <c r="A42" s="19"/>
      <c r="B42" s="110" t="s">
        <v>41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ht="12.75">
      <c r="A43" s="19"/>
      <c r="B43" s="110" t="s">
        <v>47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32"/>
      <c r="Q43" s="32"/>
    </row>
    <row r="44" spans="1:17" ht="12.75">
      <c r="A44" s="111"/>
      <c r="B44" s="111"/>
      <c r="C44" s="19"/>
      <c r="D44" s="20"/>
      <c r="E44" s="22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ht="12.75">
      <c r="A45" s="75"/>
      <c r="B45" s="75"/>
      <c r="C45" s="19"/>
      <c r="D45" s="19"/>
      <c r="E45" s="22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</sheetData>
  <sheetProtection/>
  <mergeCells count="56">
    <mergeCell ref="B43:O43"/>
    <mergeCell ref="B41:Q41"/>
    <mergeCell ref="A45:B45"/>
    <mergeCell ref="A44:B44"/>
    <mergeCell ref="B31:Q31"/>
    <mergeCell ref="B32:Q32"/>
    <mergeCell ref="B33:Q33"/>
    <mergeCell ref="A34:B34"/>
    <mergeCell ref="B42:Q42"/>
    <mergeCell ref="A1:Q1"/>
    <mergeCell ref="J6:L6"/>
    <mergeCell ref="M5:Q5"/>
    <mergeCell ref="I6:I7"/>
    <mergeCell ref="A35:B35"/>
    <mergeCell ref="A36:B36"/>
    <mergeCell ref="A18:B18"/>
    <mergeCell ref="A19:B19"/>
    <mergeCell ref="A20:B20"/>
    <mergeCell ref="A12:B12"/>
    <mergeCell ref="C2:C7"/>
    <mergeCell ref="M6:M7"/>
    <mergeCell ref="E2:E7"/>
    <mergeCell ref="F3:F7"/>
    <mergeCell ref="G3:G7"/>
    <mergeCell ref="F2:G2"/>
    <mergeCell ref="H4:H7"/>
    <mergeCell ref="I4:Q4"/>
    <mergeCell ref="I5:L5"/>
    <mergeCell ref="N6:Q6"/>
    <mergeCell ref="B15:Q15"/>
    <mergeCell ref="B16:Q16"/>
    <mergeCell ref="D2:D7"/>
    <mergeCell ref="H2:Q2"/>
    <mergeCell ref="H3:Q3"/>
    <mergeCell ref="A10:B10"/>
    <mergeCell ref="A11:B11"/>
    <mergeCell ref="A9:B9"/>
    <mergeCell ref="A2:A7"/>
    <mergeCell ref="B2:B7"/>
    <mergeCell ref="A23:A25"/>
    <mergeCell ref="A26:B26"/>
    <mergeCell ref="A27:B27"/>
    <mergeCell ref="A28:B28"/>
    <mergeCell ref="B23:Q23"/>
    <mergeCell ref="B24:Q24"/>
    <mergeCell ref="B25:Q25"/>
    <mergeCell ref="A13:B13"/>
    <mergeCell ref="A14:B14"/>
    <mergeCell ref="A21:B21"/>
    <mergeCell ref="A22:B22"/>
    <mergeCell ref="A38:B38"/>
    <mergeCell ref="A39:B39"/>
    <mergeCell ref="A29:B29"/>
    <mergeCell ref="A30:B30"/>
    <mergeCell ref="B17:Q17"/>
    <mergeCell ref="A37:B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&amp;CTabela Nr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2015-08-04T07:07:48Z</cp:lastPrinted>
  <dcterms:created xsi:type="dcterms:W3CDTF">1997-02-26T13:46:56Z</dcterms:created>
  <dcterms:modified xsi:type="dcterms:W3CDTF">2015-08-12T06:51:45Z</dcterms:modified>
  <cp:category/>
  <cp:version/>
  <cp:contentType/>
  <cp:contentStatus/>
</cp:coreProperties>
</file>