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<sst xmlns="http://schemas.openxmlformats.org/spreadsheetml/2006/main" count="475" uniqueCount="252">
  <si>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</si>
  <si>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</si>
  <si>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</si>
  <si>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</si>
  <si>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</si>
  <si>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</si>
  <si>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</si>
  <si>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</si>
  <si>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</si>
  <si>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</si>
  <si>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</si>
  <si>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</si>
  <si>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</si>
  <si>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</si>
  <si>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</si>
  <si>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</si>
  <si>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</si>
  <si>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</si>
  <si>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</si>
  <si>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</si>
  <si>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</si>
  <si>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</si>
  <si>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</si>
  <si>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</si>
  <si>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</si>
  <si>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</si>
  <si>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</si>
  <si>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</si>
  <si>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</si>
  <si>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</si>
  <si>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</si>
  <si>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</si>
  <si>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</si>
  <si>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</si>
  <si>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</si>
  <si>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</si>
  <si>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</si>
  <si>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</si>
  <si>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</si>
  <si>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</si>
  <si>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</si>
  <si>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</si>
  <si>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</si>
  <si>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</si>
  <si>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</si>
  <si>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</si>
  <si>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</si>
  <si>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</si>
  <si>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</si>
  <si>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</si>
  <si>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</si>
  <si>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</si>
  <si>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</si>
  <si>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</si>
  <si>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</si>
  <si>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</si>
  <si>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</si>
  <si>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</si>
  <si>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</si>
  <si>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</si>
  <si>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</si>
  <si>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</si>
  <si>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</si>
  <si>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</si>
  <si>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</si>
  <si>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</si>
  <si>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</si>
  <si>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</si>
  <si>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</si>
  <si>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</si>
  <si>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</si>
  <si>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</si>
  <si>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</si>
  <si>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</si>
  <si>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</si>
  <si>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</si>
  <si>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</si>
  <si>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</si>
  <si>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</si>
  <si>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</si>
  <si>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</si>
  <si>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</si>
  <si>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</si>
  <si>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</si>
  <si>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</si>
  <si>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</si>
  <si>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</si>
  <si>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</si>
  <si>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</si>
  <si>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</si>
  <si>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</si>
  <si>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</si>
  <si>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</si>
  <si>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</si>
  <si>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</si>
  <si>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</si>
  <si>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</si>
  <si>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</si>
  <si>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</si>
  <si>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</si>
  <si>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</si>
  <si>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</si>
  <si>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</si>
  <si>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</si>
  <si>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</si>
  <si>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</si>
  <si>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</si>
  <si>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</si>
  <si>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</si>
  <si>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</si>
  <si>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</si>
  <si>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</si>
  <si>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</si>
  <si>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</si>
  <si>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</si>
  <si>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</si>
  <si>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</si>
  <si>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</si>
  <si>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</si>
  <si>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</si>
  <si>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</si>
  <si>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</si>
  <si>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</si>
  <si>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</si>
  <si>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</si>
  <si>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</si>
  <si>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</si>
  <si>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</si>
  <si>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</si>
  <si>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</si>
  <si>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</si>
  <si>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</si>
  <si>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</si>
  <si>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</si>
  <si>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</si>
  <si>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</si>
  <si>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</si>
  <si>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</si>
  <si>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</si>
  <si>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</si>
  <si>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</si>
  <si>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</si>
  <si>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</si>
  <si>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</si>
  <si>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</si>
  <si>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</si>
  <si>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</si>
  <si>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</si>
  <si>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</si>
  <si>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</si>
  <si>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</si>
  <si>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</si>
  <si>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</si>
  <si>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</si>
  <si>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</si>
  <si>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</si>
  <si>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</si>
  <si>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</si>
  <si>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</si>
  <si>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</si>
  <si>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</si>
  <si>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</si>
  <si>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</si>
  <si>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</si>
  <si>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</si>
  <si>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</si>
  <si>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</si>
  <si>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</si>
  <si>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</si>
  <si>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</si>
  <si>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</si>
  <si>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</si>
  <si>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</si>
  <si>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</si>
  <si>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</si>
  <si>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</si>
  <si>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</si>
  <si>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</si>
  <si>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</si>
  <si>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</si>
  <si>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</si>
  <si>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</si>
  <si>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</si>
  <si>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</si>
  <si>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</si>
  <si>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</si>
  <si>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</si>
  <si>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</si>
  <si>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</si>
  <si>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</si>
  <si>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</si>
  <si>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</si>
  <si>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</si>
  <si>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</si>
  <si>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</si>
  <si>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</si>
  <si>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</si>
  <si>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</si>
  <si>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</si>
  <si>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</si>
  <si>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</si>
  <si>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</si>
  <si>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</si>
  <si>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</si>
  <si>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</si>
  <si>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</si>
  <si>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</si>
  <si>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</si>
  <si>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</si>
  <si>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</si>
  <si>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</si>
  <si>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</si>
  <si>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</si>
  <si>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</si>
  <si>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</si>
  <si>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</si>
  <si>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</si>
  <si>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</si>
  <si>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</si>
  <si>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</si>
  <si>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</si>
  <si>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</si>
  <si>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</si>
  <si>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</si>
  <si>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</si>
  <si>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</si>
  <si>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</si>
  <si>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</si>
  <si>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</si>
  <si>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</si>
  <si>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</si>
  <si>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</si>
  <si>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</si>
  <si>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</si>
  <si>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</si>
  <si>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</si>
  <si>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</si>
  <si>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</si>
  <si>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</si>
  <si>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z tego: 2009 r.</t>
  </si>
  <si>
    <t>2011 r.</t>
  </si>
  <si>
    <t>dotychczas poniesione</t>
  </si>
  <si>
    <t>2010 rok</t>
  </si>
  <si>
    <t>2011 rok</t>
  </si>
  <si>
    <t xml:space="preserve">w tym :wynagrodzenia i składki  od nich naliczane w 2010 roku </t>
  </si>
  <si>
    <t>Program Operacyjny Kapitał Ludzki  współfinansowany ze środków Europejskiego Funduszu Społecznego  
Priorytet : IX Rozwój wykształcenia i kompetencji w regionie
Nazwa projektu:"Rozwiń skrzydła-realizowany w ramach działania  9.1.Wyrównywanie  szans edukacyjnych zapewnienie  wysokiej jakosci usług  edukacyjnych  świadczonych w systemie oświaty."                                                                                     Umowa  NR UDA-POKL.09.01.02-02-305/08-00</t>
  </si>
  <si>
    <t>Wydatki na programy i projekty realizowane ze środków pochodzących z funduszy strukturalnych i Funduszu Spójności</t>
  </si>
  <si>
    <t>dz.801,rozdz.80195 §§4117,4119,4127,4129,4177,4179, 4217,4219,4227 , 4229,4247,4249, 4307,4309, 4377,4379,4747, 4749,4017,4019,   4267,4269,</t>
  </si>
  <si>
    <t>Wydatki na projekty razem:</t>
  </si>
  <si>
    <t xml:space="preserve">w tym :wynagrodzenia i składki  od nich naliczane w I pół.2010 roku </t>
  </si>
  <si>
    <t>plan na 2010 r.</t>
  </si>
  <si>
    <t>wykonanie na 30.06.2010r.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</si>
</sst>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0" fillId="0" borderId="0">
      <alignment/>
      <protection/>
    </xf>
    <xf numFmtId="0" fontId="55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0" xfId="52" applyFont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4" fillId="33" borderId="10" xfId="52" applyFont="1" applyFill="1" applyBorder="1" applyAlignment="1">
      <alignment horizontal="center" vertical="center" wrapText="1"/>
      <protection/>
    </xf>
    <xf numFmtId="3" fontId="24" fillId="0" borderId="11" xfId="52" applyNumberFormat="1" applyFont="1" applyBorder="1">
      <alignment/>
      <protection/>
    </xf>
    <xf numFmtId="0" fontId="24" fillId="0" borderId="10" xfId="52" applyFont="1" applyBorder="1" applyAlignment="1">
      <alignment horizontal="center"/>
      <protection/>
    </xf>
    <xf numFmtId="3" fontId="24" fillId="0" borderId="19" xfId="52" applyNumberFormat="1" applyFont="1" applyBorder="1">
      <alignment/>
      <protection/>
    </xf>
    <xf numFmtId="3" fontId="24" fillId="0" borderId="10" xfId="52" applyNumberFormat="1" applyFont="1" applyBorder="1" applyAlignment="1">
      <alignment horizontal="right"/>
      <protection/>
    </xf>
    <xf numFmtId="3" fontId="25" fillId="0" borderId="12" xfId="52" applyNumberFormat="1" applyFont="1" applyBorder="1">
      <alignment/>
      <protection/>
    </xf>
    <xf numFmtId="0" fontId="25" fillId="0" borderId="12" xfId="52" applyFont="1" applyBorder="1" applyAlignment="1">
      <alignment/>
      <protection/>
    </xf>
    <xf numFmtId="3" fontId="25" fillId="0" borderId="12" xfId="52" applyNumberFormat="1" applyFont="1" applyBorder="1" applyAlignment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0" fontId="24" fillId="33" borderId="21" xfId="52" applyFont="1" applyFill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/>
      <protection/>
    </xf>
    <xf numFmtId="3" fontId="24" fillId="0" borderId="22" xfId="52" applyNumberFormat="1" applyFont="1" applyBorder="1">
      <alignment/>
      <protection/>
    </xf>
    <xf numFmtId="3" fontId="24" fillId="0" borderId="23" xfId="52" applyNumberFormat="1" applyFont="1" applyBorder="1">
      <alignment/>
      <protection/>
    </xf>
    <xf numFmtId="3" fontId="24" fillId="0" borderId="21" xfId="52" applyNumberFormat="1" applyFont="1" applyBorder="1" applyAlignment="1">
      <alignment horizontal="right"/>
      <protection/>
    </xf>
    <xf numFmtId="3" fontId="25" fillId="0" borderId="24" xfId="52" applyNumberFormat="1" applyFont="1" applyBorder="1" applyAlignment="1">
      <alignment/>
      <protection/>
    </xf>
    <xf numFmtId="0" fontId="25" fillId="0" borderId="25" xfId="52" applyFont="1" applyBorder="1" applyAlignment="1">
      <alignment/>
      <protection/>
    </xf>
    <xf numFmtId="0" fontId="13" fillId="0" borderId="26" xfId="52" applyFont="1" applyBorder="1" applyAlignment="1">
      <alignment horizontal="center" vertical="center"/>
      <protection/>
    </xf>
    <xf numFmtId="0" fontId="24" fillId="0" borderId="27" xfId="52" applyFont="1" applyBorder="1" applyAlignment="1">
      <alignment horizontal="center"/>
      <protection/>
    </xf>
    <xf numFmtId="0" fontId="24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 vertical="center"/>
      <protection/>
    </xf>
    <xf numFmtId="0" fontId="24" fillId="0" borderId="30" xfId="52" applyFont="1" applyBorder="1" applyAlignment="1">
      <alignment horizontal="center"/>
      <protection/>
    </xf>
    <xf numFmtId="0" fontId="24" fillId="0" borderId="29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 vertical="center"/>
      <protection/>
    </xf>
    <xf numFmtId="0" fontId="25" fillId="0" borderId="32" xfId="52" applyFont="1" applyBorder="1">
      <alignment/>
      <protection/>
    </xf>
    <xf numFmtId="0" fontId="24" fillId="0" borderId="33" xfId="52" applyFont="1" applyBorder="1">
      <alignment/>
      <protection/>
    </xf>
    <xf numFmtId="0" fontId="25" fillId="0" borderId="34" xfId="52" applyFont="1" applyBorder="1">
      <alignment/>
      <protection/>
    </xf>
    <xf numFmtId="0" fontId="25" fillId="0" borderId="34" xfId="52" applyFont="1" applyBorder="1" applyAlignment="1">
      <alignment horizontal="left"/>
      <protection/>
    </xf>
    <xf numFmtId="0" fontId="25" fillId="0" borderId="34" xfId="52" applyFont="1" applyBorder="1" applyAlignment="1">
      <alignment wrapText="1"/>
      <protection/>
    </xf>
    <xf numFmtId="0" fontId="25" fillId="0" borderId="35" xfId="52" applyFont="1" applyBorder="1">
      <alignment/>
      <protection/>
    </xf>
    <xf numFmtId="0" fontId="25" fillId="0" borderId="12" xfId="52" applyFont="1" applyBorder="1" applyAlignment="1">
      <alignment horizontal="center"/>
      <protection/>
    </xf>
    <xf numFmtId="3" fontId="25" fillId="0" borderId="12" xfId="52" applyNumberFormat="1" applyFont="1" applyBorder="1" applyAlignment="1">
      <alignment horizontal="center"/>
      <protection/>
    </xf>
    <xf numFmtId="3" fontId="25" fillId="0" borderId="24" xfId="52" applyNumberFormat="1" applyFont="1" applyBorder="1" applyAlignment="1">
      <alignment horizontal="center"/>
      <protection/>
    </xf>
    <xf numFmtId="3" fontId="25" fillId="0" borderId="36" xfId="52" applyNumberFormat="1" applyFont="1" applyBorder="1">
      <alignment/>
      <protection/>
    </xf>
    <xf numFmtId="0" fontId="25" fillId="0" borderId="37" xfId="52" applyFont="1" applyBorder="1" applyAlignment="1">
      <alignment/>
      <protection/>
    </xf>
    <xf numFmtId="0" fontId="25" fillId="0" borderId="38" xfId="52" applyFont="1" applyBorder="1" applyAlignment="1">
      <alignment/>
      <protection/>
    </xf>
    <xf numFmtId="3" fontId="25" fillId="0" borderId="25" xfId="52" applyNumberFormat="1" applyFont="1" applyBorder="1">
      <alignment/>
      <protection/>
    </xf>
    <xf numFmtId="3" fontId="25" fillId="0" borderId="25" xfId="52" applyNumberFormat="1" applyFont="1" applyBorder="1" applyAlignment="1">
      <alignment/>
      <protection/>
    </xf>
    <xf numFmtId="3" fontId="25" fillId="0" borderId="39" xfId="52" applyNumberFormat="1" applyFont="1" applyBorder="1" applyAlignment="1">
      <alignment/>
      <protection/>
    </xf>
    <xf numFmtId="0" fontId="25" fillId="0" borderId="36" xfId="52" applyFont="1" applyBorder="1" applyAlignment="1">
      <alignment wrapText="1"/>
      <protection/>
    </xf>
    <xf numFmtId="3" fontId="25" fillId="0" borderId="40" xfId="52" applyNumberFormat="1" applyFont="1" applyBorder="1">
      <alignment/>
      <protection/>
    </xf>
    <xf numFmtId="0" fontId="25" fillId="0" borderId="41" xfId="52" applyFont="1" applyBorder="1">
      <alignment/>
      <protection/>
    </xf>
    <xf numFmtId="0" fontId="25" fillId="0" borderId="37" xfId="52" applyFont="1" applyBorder="1" applyAlignment="1">
      <alignment horizontal="center"/>
      <protection/>
    </xf>
    <xf numFmtId="3" fontId="25" fillId="0" borderId="18" xfId="52" applyNumberFormat="1" applyFont="1" applyBorder="1">
      <alignment/>
      <protection/>
    </xf>
    <xf numFmtId="0" fontId="26" fillId="0" borderId="0" xfId="52" applyFont="1" applyBorder="1">
      <alignment/>
      <protection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25" fillId="0" borderId="44" xfId="52" applyNumberFormat="1" applyFont="1" applyBorder="1" applyAlignment="1">
      <alignment horizontal="center"/>
      <protection/>
    </xf>
    <xf numFmtId="3" fontId="25" fillId="0" borderId="20" xfId="52" applyNumberFormat="1" applyFont="1" applyBorder="1" applyAlignment="1">
      <alignment horizontal="center"/>
      <protection/>
    </xf>
    <xf numFmtId="3" fontId="25" fillId="0" borderId="14" xfId="52" applyNumberFormat="1" applyFont="1" applyBorder="1" applyAlignment="1">
      <alignment horizontal="center"/>
      <protection/>
    </xf>
    <xf numFmtId="3" fontId="25" fillId="0" borderId="45" xfId="52" applyNumberFormat="1" applyFont="1" applyBorder="1" applyAlignment="1">
      <alignment horizontal="center"/>
      <protection/>
    </xf>
    <xf numFmtId="3" fontId="25" fillId="0" borderId="46" xfId="52" applyNumberFormat="1" applyFont="1" applyBorder="1" applyAlignment="1">
      <alignment horizontal="center"/>
      <protection/>
    </xf>
    <xf numFmtId="3" fontId="25" fillId="0" borderId="47" xfId="52" applyNumberFormat="1" applyFont="1" applyBorder="1" applyAlignment="1">
      <alignment horizontal="center"/>
      <protection/>
    </xf>
    <xf numFmtId="0" fontId="25" fillId="0" borderId="48" xfId="52" applyFont="1" applyBorder="1" applyAlignment="1">
      <alignment horizontal="center"/>
      <protection/>
    </xf>
    <xf numFmtId="0" fontId="25" fillId="0" borderId="49" xfId="52" applyFont="1" applyBorder="1" applyAlignment="1">
      <alignment horizontal="center"/>
      <protection/>
    </xf>
    <xf numFmtId="0" fontId="25" fillId="0" borderId="33" xfId="52" applyFont="1" applyBorder="1" applyAlignment="1">
      <alignment horizontal="center"/>
      <protection/>
    </xf>
    <xf numFmtId="0" fontId="25" fillId="0" borderId="48" xfId="52" applyFont="1" applyBorder="1" applyAlignment="1">
      <alignment horizontal="center" vertical="center"/>
      <protection/>
    </xf>
    <xf numFmtId="0" fontId="25" fillId="0" borderId="49" xfId="52" applyFont="1" applyBorder="1" applyAlignment="1">
      <alignment horizontal="center" vertical="center"/>
      <protection/>
    </xf>
    <xf numFmtId="0" fontId="25" fillId="0" borderId="50" xfId="52" applyFont="1" applyBorder="1" applyAlignment="1">
      <alignment horizontal="center" vertical="center"/>
      <protection/>
    </xf>
    <xf numFmtId="0" fontId="25" fillId="0" borderId="51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top" wrapText="1"/>
      <protection/>
    </xf>
    <xf numFmtId="0" fontId="25" fillId="0" borderId="52" xfId="52" applyFont="1" applyBorder="1" applyAlignment="1">
      <alignment horizontal="center" vertical="top" wrapText="1"/>
      <protection/>
    </xf>
    <xf numFmtId="0" fontId="25" fillId="0" borderId="44" xfId="52" applyFont="1" applyBorder="1" applyAlignment="1">
      <alignment horizontal="left" wrapText="1"/>
      <protection/>
    </xf>
    <xf numFmtId="0" fontId="25" fillId="0" borderId="20" xfId="52" applyFont="1" applyBorder="1" applyAlignment="1">
      <alignment horizontal="left" wrapText="1"/>
      <protection/>
    </xf>
    <xf numFmtId="0" fontId="25" fillId="0" borderId="14" xfId="52" applyFont="1" applyBorder="1" applyAlignment="1">
      <alignment horizontal="left" wrapText="1"/>
      <protection/>
    </xf>
    <xf numFmtId="0" fontId="25" fillId="0" borderId="53" xfId="52" applyFont="1" applyBorder="1" applyAlignment="1">
      <alignment horizontal="center"/>
      <protection/>
    </xf>
    <xf numFmtId="0" fontId="25" fillId="0" borderId="54" xfId="52" applyFont="1" applyBorder="1" applyAlignment="1">
      <alignment horizontal="center"/>
      <protection/>
    </xf>
    <xf numFmtId="0" fontId="25" fillId="0" borderId="55" xfId="52" applyFont="1" applyBorder="1" applyAlignment="1">
      <alignment horizontal="center"/>
      <protection/>
    </xf>
    <xf numFmtId="0" fontId="25" fillId="0" borderId="30" xfId="52" applyFont="1" applyBorder="1" applyAlignment="1">
      <alignment horizontal="center"/>
      <protection/>
    </xf>
    <xf numFmtId="0" fontId="25" fillId="0" borderId="56" xfId="52" applyFont="1" applyBorder="1" applyAlignment="1">
      <alignment horizontal="center"/>
      <protection/>
    </xf>
    <xf numFmtId="0" fontId="25" fillId="0" borderId="30" xfId="52" applyFont="1" applyBorder="1" applyAlignment="1">
      <alignment horizontal="center" vertical="top" wrapText="1"/>
      <protection/>
    </xf>
    <xf numFmtId="0" fontId="25" fillId="0" borderId="57" xfId="52" applyFont="1" applyBorder="1" applyAlignment="1">
      <alignment horizontal="center" vertical="top" wrapText="1"/>
      <protection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58" xfId="52" applyFont="1" applyFill="1" applyBorder="1" applyAlignment="1">
      <alignment horizontal="center" vertical="center"/>
      <protection/>
    </xf>
    <xf numFmtId="0" fontId="24" fillId="33" borderId="59" xfId="52" applyFont="1" applyFill="1" applyBorder="1" applyAlignment="1">
      <alignment horizontal="center" vertical="center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24" fillId="33" borderId="21" xfId="52" applyFont="1" applyFill="1" applyBorder="1" applyAlignment="1">
      <alignment horizontal="center" vertical="center"/>
      <protection/>
    </xf>
    <xf numFmtId="0" fontId="24" fillId="33" borderId="58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24" fillId="33" borderId="21" xfId="52" applyFont="1" applyFill="1" applyBorder="1" applyAlignment="1">
      <alignment horizontal="center" vertical="center" wrapText="1"/>
      <protection/>
    </xf>
    <xf numFmtId="0" fontId="11" fillId="33" borderId="60" xfId="52" applyFont="1" applyFill="1" applyBorder="1" applyAlignment="1">
      <alignment horizontal="center" vertical="center"/>
      <protection/>
    </xf>
    <xf numFmtId="0" fontId="11" fillId="33" borderId="26" xfId="52" applyFont="1" applyFill="1" applyBorder="1" applyAlignment="1">
      <alignment horizontal="center" vertical="center"/>
      <protection/>
    </xf>
    <xf numFmtId="0" fontId="24" fillId="33" borderId="61" xfId="52" applyFont="1" applyFill="1" applyBorder="1" applyAlignment="1">
      <alignment horizontal="center" vertical="center"/>
      <protection/>
    </xf>
    <xf numFmtId="0" fontId="24" fillId="33" borderId="31" xfId="52" applyFont="1" applyFill="1" applyBorder="1" applyAlignment="1">
      <alignment horizontal="center" vertical="center"/>
      <protection/>
    </xf>
    <xf numFmtId="0" fontId="24" fillId="33" borderId="62" xfId="52" applyFont="1" applyFill="1" applyBorder="1" applyAlignment="1">
      <alignment horizontal="center" vertical="center" wrapText="1"/>
      <protection/>
    </xf>
    <xf numFmtId="0" fontId="24" fillId="33" borderId="29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61" t="s">
        <v>229</v>
      </c>
      <c r="C1" s="161"/>
      <c r="D1" s="161"/>
      <c r="E1" s="161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62" t="s">
        <v>2</v>
      </c>
      <c r="B4" s="162" t="s">
        <v>157</v>
      </c>
      <c r="C4" s="162" t="s">
        <v>4</v>
      </c>
      <c r="D4" s="162" t="s">
        <v>155</v>
      </c>
      <c r="E4" s="165" t="s">
        <v>65</v>
      </c>
    </row>
    <row r="5" spans="1:5" s="69" customFormat="1" ht="15" customHeight="1">
      <c r="A5" s="163"/>
      <c r="B5" s="163"/>
      <c r="C5" s="164"/>
      <c r="D5" s="164"/>
      <c r="E5" s="164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58" t="s">
        <v>140</v>
      </c>
      <c r="B14" s="159"/>
      <c r="C14" s="159"/>
      <c r="D14" s="160"/>
      <c r="E14" s="95"/>
    </row>
    <row r="15" spans="2:5" ht="12.75">
      <c r="B15" s="1"/>
      <c r="C15" s="1"/>
      <c r="D15" s="1"/>
      <c r="E15" s="1"/>
    </row>
    <row r="16" spans="1:5" ht="12.75">
      <c r="A16" s="103" t="s">
        <v>221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5" t="s">
        <v>63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6.5">
      <c r="A2" s="225" t="s">
        <v>168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73" t="s">
        <v>64</v>
      </c>
      <c r="B5" s="173" t="s">
        <v>0</v>
      </c>
      <c r="C5" s="171" t="s">
        <v>172</v>
      </c>
      <c r="D5" s="226" t="s">
        <v>89</v>
      </c>
      <c r="E5" s="227"/>
      <c r="F5" s="227"/>
      <c r="G5" s="228"/>
      <c r="H5" s="171" t="s">
        <v>8</v>
      </c>
      <c r="I5" s="171"/>
      <c r="J5" s="171" t="s">
        <v>173</v>
      </c>
      <c r="K5" s="171" t="s">
        <v>178</v>
      </c>
    </row>
    <row r="6" spans="1:11" ht="15" customHeight="1">
      <c r="A6" s="173"/>
      <c r="B6" s="173"/>
      <c r="C6" s="171"/>
      <c r="D6" s="171" t="s">
        <v>7</v>
      </c>
      <c r="E6" s="221" t="s">
        <v>6</v>
      </c>
      <c r="F6" s="222"/>
      <c r="G6" s="223"/>
      <c r="H6" s="171" t="s">
        <v>7</v>
      </c>
      <c r="I6" s="171" t="s">
        <v>69</v>
      </c>
      <c r="J6" s="171"/>
      <c r="K6" s="171"/>
    </row>
    <row r="7" spans="1:11" ht="18" customHeight="1">
      <c r="A7" s="173"/>
      <c r="B7" s="173"/>
      <c r="C7" s="171"/>
      <c r="D7" s="171"/>
      <c r="E7" s="229" t="s">
        <v>174</v>
      </c>
      <c r="F7" s="221" t="s">
        <v>6</v>
      </c>
      <c r="G7" s="223"/>
      <c r="H7" s="171"/>
      <c r="I7" s="171"/>
      <c r="J7" s="171"/>
      <c r="K7" s="171"/>
    </row>
    <row r="8" spans="1:11" ht="42" customHeight="1">
      <c r="A8" s="173"/>
      <c r="B8" s="173"/>
      <c r="C8" s="171"/>
      <c r="D8" s="171"/>
      <c r="E8" s="230"/>
      <c r="F8" s="105" t="s">
        <v>171</v>
      </c>
      <c r="G8" s="105" t="s">
        <v>170</v>
      </c>
      <c r="H8" s="171"/>
      <c r="I8" s="171"/>
      <c r="J8" s="171"/>
      <c r="K8" s="17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169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224" t="s">
        <v>151</v>
      </c>
      <c r="B28" s="224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175</v>
      </c>
    </row>
    <row r="31" ht="14.25">
      <c r="A31" s="106" t="s">
        <v>176</v>
      </c>
    </row>
    <row r="32" ht="12.75">
      <c r="A32" s="106" t="s">
        <v>177</v>
      </c>
    </row>
    <row r="33" ht="12.75">
      <c r="A33" s="106" t="s">
        <v>231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5" t="s">
        <v>92</v>
      </c>
      <c r="B1" s="215"/>
      <c r="C1" s="215"/>
      <c r="D1" s="215"/>
      <c r="E1" s="215"/>
      <c r="F1" s="215"/>
      <c r="G1" s="215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73" t="s">
        <v>64</v>
      </c>
      <c r="B4" s="173" t="s">
        <v>2</v>
      </c>
      <c r="C4" s="173" t="s">
        <v>3</v>
      </c>
      <c r="D4" s="217" t="s">
        <v>159</v>
      </c>
      <c r="E4" s="171" t="s">
        <v>90</v>
      </c>
      <c r="F4" s="171" t="s">
        <v>91</v>
      </c>
      <c r="G4" s="171" t="s">
        <v>43</v>
      </c>
    </row>
    <row r="5" spans="1:7" ht="19.5" customHeight="1">
      <c r="A5" s="173"/>
      <c r="B5" s="173"/>
      <c r="C5" s="173"/>
      <c r="D5" s="218"/>
      <c r="E5" s="171"/>
      <c r="F5" s="171"/>
      <c r="G5" s="171"/>
    </row>
    <row r="6" spans="1:7" ht="19.5" customHeight="1">
      <c r="A6" s="173"/>
      <c r="B6" s="173"/>
      <c r="C6" s="173"/>
      <c r="D6" s="219"/>
      <c r="E6" s="171"/>
      <c r="F6" s="171"/>
      <c r="G6" s="17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231" t="s">
        <v>151</v>
      </c>
      <c r="B13" s="232"/>
      <c r="C13" s="232"/>
      <c r="D13" s="232"/>
      <c r="E13" s="233"/>
      <c r="F13" s="36"/>
      <c r="G13" s="36"/>
    </row>
    <row r="15" ht="12.75">
      <c r="A15" s="103" t="s">
        <v>225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4" t="s">
        <v>179</v>
      </c>
      <c r="B1" s="174"/>
      <c r="C1" s="174"/>
      <c r="D1" s="174"/>
      <c r="E1" s="174"/>
      <c r="F1" s="174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231" t="s">
        <v>151</v>
      </c>
      <c r="B10" s="232"/>
      <c r="C10" s="232"/>
      <c r="D10" s="232"/>
      <c r="E10" s="233"/>
      <c r="F10" s="36"/>
    </row>
    <row r="12" ht="12.75">
      <c r="A12" s="106" t="s">
        <v>180</v>
      </c>
    </row>
    <row r="13" ht="12.75">
      <c r="A13" s="103" t="s">
        <v>181</v>
      </c>
    </row>
    <row r="15" ht="12.75">
      <c r="A15" s="103" t="s">
        <v>225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0" t="s">
        <v>232</v>
      </c>
      <c r="B1" s="220"/>
      <c r="C1" s="220"/>
      <c r="D1" s="220"/>
      <c r="E1" s="220"/>
      <c r="F1" s="220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231" t="s">
        <v>151</v>
      </c>
      <c r="B10" s="232"/>
      <c r="C10" s="232"/>
      <c r="D10" s="232"/>
      <c r="E10" s="233"/>
      <c r="F10" s="36"/>
    </row>
    <row r="12" ht="12.75">
      <c r="A12" s="103" t="s">
        <v>227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9" t="s">
        <v>233</v>
      </c>
      <c r="B1" s="169"/>
      <c r="C1" s="169"/>
      <c r="D1" s="7"/>
      <c r="E1" s="7"/>
      <c r="F1" s="7"/>
      <c r="G1" s="7"/>
      <c r="H1" s="7"/>
      <c r="I1" s="7"/>
      <c r="J1" s="7"/>
    </row>
    <row r="2" spans="1:7" ht="19.5" customHeight="1">
      <c r="A2" s="169" t="s">
        <v>47</v>
      </c>
      <c r="B2" s="169"/>
      <c r="C2" s="169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9" t="s">
        <v>233</v>
      </c>
      <c r="B1" s="169"/>
      <c r="C1" s="169"/>
      <c r="D1" s="7"/>
      <c r="E1" s="7"/>
      <c r="F1" s="7"/>
      <c r="G1" s="7"/>
      <c r="H1" s="7"/>
      <c r="I1" s="7"/>
      <c r="J1" s="7"/>
    </row>
    <row r="2" spans="1:7" ht="19.5" customHeight="1">
      <c r="A2" s="169" t="s">
        <v>123</v>
      </c>
      <c r="B2" s="169"/>
      <c r="C2" s="169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20" t="s">
        <v>82</v>
      </c>
      <c r="B1" s="220"/>
      <c r="C1" s="220"/>
      <c r="D1" s="220"/>
      <c r="E1" s="220"/>
      <c r="F1" s="220"/>
    </row>
    <row r="2" spans="1:6" ht="65.25" customHeight="1">
      <c r="A2" s="20" t="s">
        <v>64</v>
      </c>
      <c r="B2" s="20" t="s">
        <v>182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35" t="s">
        <v>12</v>
      </c>
      <c r="B4" s="234" t="s">
        <v>75</v>
      </c>
      <c r="C4" s="238" t="s">
        <v>234</v>
      </c>
      <c r="D4" s="238" t="s">
        <v>76</v>
      </c>
      <c r="E4" s="241" t="s">
        <v>77</v>
      </c>
      <c r="F4" s="61" t="s">
        <v>78</v>
      </c>
    </row>
    <row r="5" spans="1:6" s="62" customFormat="1" ht="47.25" customHeight="1">
      <c r="A5" s="236"/>
      <c r="B5" s="234"/>
      <c r="C5" s="239"/>
      <c r="D5" s="239"/>
      <c r="E5" s="242"/>
      <c r="F5" s="63" t="s">
        <v>79</v>
      </c>
    </row>
    <row r="6" spans="1:7" s="62" customFormat="1" ht="47.25" customHeight="1">
      <c r="A6" s="237"/>
      <c r="B6" s="234"/>
      <c r="C6" s="240"/>
      <c r="D6" s="240"/>
      <c r="E6" s="243"/>
      <c r="F6" s="63" t="s">
        <v>80</v>
      </c>
      <c r="G6" s="62" t="s">
        <v>25</v>
      </c>
    </row>
    <row r="7" spans="1:6" s="62" customFormat="1" ht="47.25" customHeight="1">
      <c r="A7" s="235" t="s">
        <v>13</v>
      </c>
      <c r="B7" s="234" t="s">
        <v>81</v>
      </c>
      <c r="C7" s="238" t="s">
        <v>235</v>
      </c>
      <c r="D7" s="238" t="s">
        <v>76</v>
      </c>
      <c r="E7" s="241" t="s">
        <v>77</v>
      </c>
      <c r="F7" s="61" t="s">
        <v>78</v>
      </c>
    </row>
    <row r="8" spans="1:6" s="62" customFormat="1" ht="47.25" customHeight="1">
      <c r="A8" s="236"/>
      <c r="B8" s="234"/>
      <c r="C8" s="239"/>
      <c r="D8" s="239"/>
      <c r="E8" s="242"/>
      <c r="F8" s="63" t="s">
        <v>79</v>
      </c>
    </row>
    <row r="9" spans="1:6" s="62" customFormat="1" ht="47.25" customHeight="1">
      <c r="A9" s="237"/>
      <c r="B9" s="234"/>
      <c r="C9" s="240"/>
      <c r="D9" s="240"/>
      <c r="E9" s="243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9" t="s">
        <v>216</v>
      </c>
      <c r="B1" s="169"/>
      <c r="C1" s="169"/>
      <c r="D1" s="169"/>
      <c r="E1" s="169"/>
      <c r="F1" s="169"/>
      <c r="G1" s="169"/>
      <c r="H1" s="169"/>
      <c r="I1" s="169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70" t="s">
        <v>64</v>
      </c>
      <c r="B4" s="170" t="s">
        <v>0</v>
      </c>
      <c r="C4" s="244" t="s">
        <v>133</v>
      </c>
      <c r="D4" s="246" t="s">
        <v>124</v>
      </c>
      <c r="E4" s="246"/>
      <c r="F4" s="246"/>
      <c r="G4" s="246"/>
      <c r="H4" s="246"/>
      <c r="I4" s="246"/>
    </row>
    <row r="5" spans="1:9" s="77" customFormat="1" ht="23.25" customHeight="1">
      <c r="A5" s="170"/>
      <c r="B5" s="170"/>
      <c r="C5" s="245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185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208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190</v>
      </c>
      <c r="B9" s="84" t="s">
        <v>125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191</v>
      </c>
      <c r="B10" s="84" t="s">
        <v>126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192</v>
      </c>
      <c r="B11" s="84" t="s">
        <v>127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209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193</v>
      </c>
      <c r="B13" s="84" t="s">
        <v>128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194</v>
      </c>
      <c r="B14" s="84" t="s">
        <v>129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238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195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130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210</v>
      </c>
      <c r="B18" s="109" t="s">
        <v>212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211</v>
      </c>
      <c r="B19" s="109" t="s">
        <v>213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206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205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187</v>
      </c>
      <c r="B22" s="84" t="s">
        <v>198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188</v>
      </c>
      <c r="B23" s="84" t="s">
        <v>200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189</v>
      </c>
      <c r="B24" s="84" t="s">
        <v>199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197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186</v>
      </c>
      <c r="B26" s="83" t="s">
        <v>196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131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152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153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132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201</v>
      </c>
      <c r="B31" s="82" t="s">
        <v>207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202</v>
      </c>
      <c r="B32" s="82" t="s">
        <v>228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203</v>
      </c>
      <c r="B33" s="82" t="s">
        <v>214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204</v>
      </c>
      <c r="B34" s="82" t="s">
        <v>215</v>
      </c>
      <c r="C34" s="67"/>
      <c r="D34" s="67"/>
      <c r="E34" s="67"/>
      <c r="F34" s="67"/>
      <c r="G34" s="67"/>
      <c r="H34" s="67"/>
      <c r="I34" s="67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69" t="s">
        <v>230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70" t="s">
        <v>2</v>
      </c>
      <c r="B4" s="170" t="s">
        <v>3</v>
      </c>
      <c r="C4" s="170" t="s">
        <v>156</v>
      </c>
      <c r="D4" s="170" t="s">
        <v>18</v>
      </c>
      <c r="E4" s="170" t="s">
        <v>223</v>
      </c>
      <c r="F4" s="170" t="s">
        <v>100</v>
      </c>
      <c r="G4" s="170"/>
      <c r="H4" s="170"/>
      <c r="I4" s="170"/>
      <c r="J4" s="170"/>
      <c r="K4" s="170"/>
      <c r="L4" s="170"/>
    </row>
    <row r="5" spans="1:12" s="72" customFormat="1" ht="20.25" customHeight="1">
      <c r="A5" s="170"/>
      <c r="B5" s="170"/>
      <c r="C5" s="170"/>
      <c r="D5" s="170"/>
      <c r="E5" s="170"/>
      <c r="F5" s="170" t="s">
        <v>38</v>
      </c>
      <c r="G5" s="170" t="s">
        <v>6</v>
      </c>
      <c r="H5" s="170"/>
      <c r="I5" s="170"/>
      <c r="J5" s="170"/>
      <c r="K5" s="170"/>
      <c r="L5" s="170" t="s">
        <v>40</v>
      </c>
    </row>
    <row r="6" spans="1:12" s="72" customFormat="1" ht="63.75">
      <c r="A6" s="170"/>
      <c r="B6" s="170"/>
      <c r="C6" s="170"/>
      <c r="D6" s="170"/>
      <c r="E6" s="170"/>
      <c r="F6" s="170"/>
      <c r="G6" s="89" t="s">
        <v>122</v>
      </c>
      <c r="H6" s="89" t="s">
        <v>224</v>
      </c>
      <c r="I6" s="89" t="s">
        <v>119</v>
      </c>
      <c r="J6" s="89" t="s">
        <v>158</v>
      </c>
      <c r="K6" s="89" t="s">
        <v>121</v>
      </c>
      <c r="L6" s="170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66" t="s">
        <v>120</v>
      </c>
      <c r="B20" s="167"/>
      <c r="C20" s="167"/>
      <c r="D20" s="168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222</v>
      </c>
    </row>
  </sheetData>
  <sheetProtection/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74" t="s">
        <v>95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73" t="s">
        <v>64</v>
      </c>
      <c r="B3" s="173" t="s">
        <v>2</v>
      </c>
      <c r="C3" s="173" t="s">
        <v>41</v>
      </c>
      <c r="D3" s="173" t="s">
        <v>159</v>
      </c>
      <c r="E3" s="171" t="s">
        <v>143</v>
      </c>
      <c r="F3" s="171" t="s">
        <v>154</v>
      </c>
      <c r="G3" s="171" t="s">
        <v>94</v>
      </c>
      <c r="H3" s="171"/>
      <c r="I3" s="171"/>
      <c r="J3" s="171"/>
      <c r="K3" s="171"/>
      <c r="L3" s="171"/>
      <c r="M3" s="171"/>
      <c r="N3" s="171" t="s">
        <v>160</v>
      </c>
    </row>
    <row r="4" spans="1:14" s="64" customFormat="1" ht="19.5" customHeight="1">
      <c r="A4" s="173"/>
      <c r="B4" s="173"/>
      <c r="C4" s="173"/>
      <c r="D4" s="173"/>
      <c r="E4" s="171"/>
      <c r="F4" s="171"/>
      <c r="G4" s="171" t="s">
        <v>217</v>
      </c>
      <c r="H4" s="171" t="s">
        <v>219</v>
      </c>
      <c r="I4" s="171"/>
      <c r="J4" s="171"/>
      <c r="K4" s="171"/>
      <c r="L4" s="171" t="s">
        <v>59</v>
      </c>
      <c r="M4" s="171" t="s">
        <v>62</v>
      </c>
      <c r="N4" s="171"/>
    </row>
    <row r="5" spans="1:14" s="64" customFormat="1" ht="29.25" customHeight="1">
      <c r="A5" s="173"/>
      <c r="B5" s="173"/>
      <c r="C5" s="173"/>
      <c r="D5" s="173"/>
      <c r="E5" s="171"/>
      <c r="F5" s="171"/>
      <c r="G5" s="171"/>
      <c r="H5" s="171" t="s">
        <v>161</v>
      </c>
      <c r="I5" s="171" t="s">
        <v>141</v>
      </c>
      <c r="J5" s="171" t="s">
        <v>226</v>
      </c>
      <c r="K5" s="171" t="s">
        <v>142</v>
      </c>
      <c r="L5" s="171"/>
      <c r="M5" s="171"/>
      <c r="N5" s="171"/>
    </row>
    <row r="6" spans="1:14" s="64" customFormat="1" ht="19.5" customHeight="1">
      <c r="A6" s="173"/>
      <c r="B6" s="173"/>
      <c r="C6" s="173"/>
      <c r="D6" s="173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s="64" customFormat="1" ht="19.5" customHeight="1">
      <c r="A7" s="173"/>
      <c r="B7" s="173"/>
      <c r="C7" s="173"/>
      <c r="D7" s="173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  <c r="M12" s="28"/>
      <c r="N12" s="79"/>
    </row>
    <row r="13" spans="1:14" ht="22.5" customHeight="1">
      <c r="A13" s="172" t="s">
        <v>151</v>
      </c>
      <c r="B13" s="172"/>
      <c r="C13" s="172"/>
      <c r="D13" s="172"/>
      <c r="E13" s="172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73" t="s">
        <v>64</v>
      </c>
      <c r="B3" s="173" t="s">
        <v>2</v>
      </c>
      <c r="C3" s="173" t="s">
        <v>41</v>
      </c>
      <c r="D3" s="173" t="s">
        <v>159</v>
      </c>
      <c r="E3" s="171" t="s">
        <v>163</v>
      </c>
      <c r="F3" s="171" t="s">
        <v>154</v>
      </c>
      <c r="G3" s="171" t="s">
        <v>94</v>
      </c>
      <c r="H3" s="171"/>
      <c r="I3" s="171"/>
      <c r="J3" s="171"/>
      <c r="K3" s="171"/>
      <c r="L3" s="171" t="s">
        <v>160</v>
      </c>
    </row>
    <row r="4" spans="1:12" s="64" customFormat="1" ht="19.5" customHeight="1">
      <c r="A4" s="173"/>
      <c r="B4" s="173"/>
      <c r="C4" s="173"/>
      <c r="D4" s="173"/>
      <c r="E4" s="171"/>
      <c r="F4" s="171"/>
      <c r="G4" s="171" t="s">
        <v>218</v>
      </c>
      <c r="H4" s="171" t="s">
        <v>219</v>
      </c>
      <c r="I4" s="171"/>
      <c r="J4" s="171"/>
      <c r="K4" s="171"/>
      <c r="L4" s="171"/>
    </row>
    <row r="5" spans="1:12" s="64" customFormat="1" ht="29.25" customHeight="1">
      <c r="A5" s="173"/>
      <c r="B5" s="173"/>
      <c r="C5" s="173"/>
      <c r="D5" s="173"/>
      <c r="E5" s="171"/>
      <c r="F5" s="171"/>
      <c r="G5" s="171"/>
      <c r="H5" s="171" t="s">
        <v>161</v>
      </c>
      <c r="I5" s="171" t="s">
        <v>141</v>
      </c>
      <c r="J5" s="171" t="s">
        <v>164</v>
      </c>
      <c r="K5" s="171" t="s">
        <v>142</v>
      </c>
      <c r="L5" s="171"/>
    </row>
    <row r="6" spans="1:12" s="64" customFormat="1" ht="19.5" customHeight="1">
      <c r="A6" s="173"/>
      <c r="B6" s="173"/>
      <c r="C6" s="173"/>
      <c r="D6" s="173"/>
      <c r="E6" s="171"/>
      <c r="F6" s="171"/>
      <c r="G6" s="171"/>
      <c r="H6" s="171"/>
      <c r="I6" s="171"/>
      <c r="J6" s="171"/>
      <c r="K6" s="171"/>
      <c r="L6" s="171"/>
    </row>
    <row r="7" spans="1:12" s="64" customFormat="1" ht="19.5" customHeight="1">
      <c r="A7" s="173"/>
      <c r="B7" s="173"/>
      <c r="C7" s="173"/>
      <c r="D7" s="173"/>
      <c r="E7" s="171"/>
      <c r="F7" s="171"/>
      <c r="G7" s="171"/>
      <c r="H7" s="171"/>
      <c r="I7" s="171"/>
      <c r="J7" s="171"/>
      <c r="K7" s="171"/>
      <c r="L7" s="171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</row>
    <row r="13" spans="1:12" ht="22.5" customHeight="1">
      <c r="A13" s="172" t="s">
        <v>151</v>
      </c>
      <c r="B13" s="172"/>
      <c r="C13" s="172"/>
      <c r="D13" s="172"/>
      <c r="E13" s="172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39"/>
  <sheetViews>
    <sheetView showGridLines="0" tabSelected="1" zoomScalePageLayoutView="0" workbookViewId="0" topLeftCell="A1">
      <selection activeCell="E43" sqref="E43"/>
    </sheetView>
  </sheetViews>
  <sheetFormatPr defaultColWidth="10.25390625" defaultRowHeight="12.75"/>
  <cols>
    <col min="1" max="1" width="5.625" style="15" customWidth="1"/>
    <col min="2" max="2" width="18.00390625" style="15" customWidth="1"/>
    <col min="3" max="3" width="10.625" style="15" customWidth="1"/>
    <col min="4" max="4" width="12.25390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2" spans="1:17" ht="12.75">
      <c r="A2" s="206" t="s">
        <v>246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ht="0.75" customHeight="1" thickBot="1"/>
    <row r="4" spans="1:17" ht="11.25">
      <c r="A4" s="208" t="s">
        <v>64</v>
      </c>
      <c r="B4" s="210" t="s">
        <v>96</v>
      </c>
      <c r="C4" s="212" t="s">
        <v>97</v>
      </c>
      <c r="D4" s="205" t="s">
        <v>220</v>
      </c>
      <c r="E4" s="205" t="s">
        <v>147</v>
      </c>
      <c r="F4" s="201" t="s">
        <v>6</v>
      </c>
      <c r="G4" s="201"/>
      <c r="H4" s="201" t="s">
        <v>94</v>
      </c>
      <c r="I4" s="201"/>
      <c r="J4" s="201"/>
      <c r="K4" s="201"/>
      <c r="L4" s="201"/>
      <c r="M4" s="201"/>
      <c r="N4" s="201"/>
      <c r="O4" s="201"/>
      <c r="P4" s="201"/>
      <c r="Q4" s="202"/>
    </row>
    <row r="5" spans="1:17" ht="11.25">
      <c r="A5" s="209"/>
      <c r="B5" s="211"/>
      <c r="C5" s="213"/>
      <c r="D5" s="200"/>
      <c r="E5" s="200"/>
      <c r="F5" s="200" t="s">
        <v>144</v>
      </c>
      <c r="G5" s="200" t="s">
        <v>145</v>
      </c>
      <c r="H5" s="203">
        <v>2010</v>
      </c>
      <c r="I5" s="203"/>
      <c r="J5" s="203"/>
      <c r="K5" s="203"/>
      <c r="L5" s="203"/>
      <c r="M5" s="203"/>
      <c r="N5" s="203"/>
      <c r="O5" s="203"/>
      <c r="P5" s="203"/>
      <c r="Q5" s="204"/>
    </row>
    <row r="6" spans="1:17" ht="11.25">
      <c r="A6" s="209"/>
      <c r="B6" s="211"/>
      <c r="C6" s="213"/>
      <c r="D6" s="200"/>
      <c r="E6" s="200"/>
      <c r="F6" s="200"/>
      <c r="G6" s="200"/>
      <c r="H6" s="200" t="s">
        <v>99</v>
      </c>
      <c r="I6" s="203" t="s">
        <v>100</v>
      </c>
      <c r="J6" s="203"/>
      <c r="K6" s="203"/>
      <c r="L6" s="203"/>
      <c r="M6" s="203"/>
      <c r="N6" s="203"/>
      <c r="O6" s="203"/>
      <c r="P6" s="203"/>
      <c r="Q6" s="204"/>
    </row>
    <row r="7" spans="1:17" ht="14.25" customHeight="1">
      <c r="A7" s="209"/>
      <c r="B7" s="211"/>
      <c r="C7" s="213"/>
      <c r="D7" s="200"/>
      <c r="E7" s="200"/>
      <c r="F7" s="200"/>
      <c r="G7" s="200"/>
      <c r="H7" s="200"/>
      <c r="I7" s="203" t="s">
        <v>101</v>
      </c>
      <c r="J7" s="203"/>
      <c r="K7" s="203"/>
      <c r="L7" s="203"/>
      <c r="M7" s="203" t="s">
        <v>98</v>
      </c>
      <c r="N7" s="203"/>
      <c r="O7" s="203"/>
      <c r="P7" s="203"/>
      <c r="Q7" s="204"/>
    </row>
    <row r="8" spans="1:17" ht="12.75" customHeight="1">
      <c r="A8" s="209"/>
      <c r="B8" s="211"/>
      <c r="C8" s="213"/>
      <c r="D8" s="200"/>
      <c r="E8" s="200"/>
      <c r="F8" s="200"/>
      <c r="G8" s="200"/>
      <c r="H8" s="200"/>
      <c r="I8" s="200" t="s">
        <v>102</v>
      </c>
      <c r="J8" s="203" t="s">
        <v>103</v>
      </c>
      <c r="K8" s="203"/>
      <c r="L8" s="203"/>
      <c r="M8" s="200" t="s">
        <v>104</v>
      </c>
      <c r="N8" s="200" t="s">
        <v>103</v>
      </c>
      <c r="O8" s="200"/>
      <c r="P8" s="200"/>
      <c r="Q8" s="207"/>
    </row>
    <row r="9" spans="1:17" ht="41.25" customHeight="1">
      <c r="A9" s="209"/>
      <c r="B9" s="211"/>
      <c r="C9" s="213"/>
      <c r="D9" s="200"/>
      <c r="E9" s="200"/>
      <c r="F9" s="200"/>
      <c r="G9" s="200"/>
      <c r="H9" s="200"/>
      <c r="I9" s="200"/>
      <c r="J9" s="113" t="s">
        <v>146</v>
      </c>
      <c r="K9" s="113" t="s">
        <v>105</v>
      </c>
      <c r="L9" s="113" t="s">
        <v>106</v>
      </c>
      <c r="M9" s="200"/>
      <c r="N9" s="113" t="s">
        <v>107</v>
      </c>
      <c r="O9" s="113" t="s">
        <v>146</v>
      </c>
      <c r="P9" s="113" t="s">
        <v>105</v>
      </c>
      <c r="Q9" s="123" t="s">
        <v>108</v>
      </c>
    </row>
    <row r="10" spans="1:17" ht="7.5" customHeight="1">
      <c r="A10" s="130">
        <v>1</v>
      </c>
      <c r="B10" s="136">
        <v>2</v>
      </c>
      <c r="C10" s="133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24">
        <v>17</v>
      </c>
    </row>
    <row r="11" spans="1:17" s="97" customFormat="1" ht="11.25">
      <c r="A11" s="131">
        <v>1</v>
      </c>
      <c r="B11" s="137" t="s">
        <v>248</v>
      </c>
      <c r="C11" s="196" t="s">
        <v>49</v>
      </c>
      <c r="D11" s="197"/>
      <c r="E11" s="114">
        <f>E13+E14+E15</f>
        <v>660550</v>
      </c>
      <c r="F11" s="114">
        <f>F13+F14+F15</f>
        <v>99082.05</v>
      </c>
      <c r="G11" s="114">
        <f>G13+G14+G15</f>
        <v>561467.65</v>
      </c>
      <c r="H11" s="114">
        <f aca="true" t="shared" si="0" ref="H11:Q11">H13+H14+H15</f>
        <v>660550</v>
      </c>
      <c r="I11" s="114">
        <f t="shared" si="0"/>
        <v>99082</v>
      </c>
      <c r="J11" s="114">
        <f t="shared" si="0"/>
        <v>0</v>
      </c>
      <c r="K11" s="114">
        <f t="shared" si="0"/>
        <v>0</v>
      </c>
      <c r="L11" s="114">
        <f t="shared" si="0"/>
        <v>99082</v>
      </c>
      <c r="M11" s="114">
        <f t="shared" si="0"/>
        <v>561468</v>
      </c>
      <c r="N11" s="114">
        <f t="shared" si="0"/>
        <v>0</v>
      </c>
      <c r="O11" s="114">
        <f t="shared" si="0"/>
        <v>0</v>
      </c>
      <c r="P11" s="114">
        <f t="shared" si="0"/>
        <v>0</v>
      </c>
      <c r="Q11" s="125">
        <f t="shared" si="0"/>
        <v>561468</v>
      </c>
    </row>
    <row r="12" spans="1:17" s="97" customFormat="1" ht="11.25">
      <c r="A12" s="132"/>
      <c r="B12" s="138" t="s">
        <v>100</v>
      </c>
      <c r="C12" s="134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26"/>
    </row>
    <row r="13" spans="1:17" s="97" customFormat="1" ht="11.25">
      <c r="A13" s="132"/>
      <c r="B13" s="139" t="s">
        <v>241</v>
      </c>
      <c r="C13" s="134"/>
      <c r="D13" s="115"/>
      <c r="E13" s="116">
        <f>E21</f>
        <v>163409</v>
      </c>
      <c r="F13" s="116">
        <f aca="true" t="shared" si="1" ref="F13:Q13">F21</f>
        <v>24511.35</v>
      </c>
      <c r="G13" s="116">
        <f t="shared" si="1"/>
        <v>138897.65</v>
      </c>
      <c r="H13" s="116">
        <f t="shared" si="1"/>
        <v>163409</v>
      </c>
      <c r="I13" s="116">
        <f t="shared" si="1"/>
        <v>24511</v>
      </c>
      <c r="J13" s="116">
        <f t="shared" si="1"/>
        <v>0</v>
      </c>
      <c r="K13" s="116">
        <f t="shared" si="1"/>
        <v>0</v>
      </c>
      <c r="L13" s="116">
        <f t="shared" si="1"/>
        <v>24511</v>
      </c>
      <c r="M13" s="116">
        <f t="shared" si="1"/>
        <v>138898</v>
      </c>
      <c r="N13" s="116">
        <f t="shared" si="1"/>
        <v>0</v>
      </c>
      <c r="O13" s="116">
        <f t="shared" si="1"/>
        <v>0</v>
      </c>
      <c r="P13" s="116">
        <f t="shared" si="1"/>
        <v>0</v>
      </c>
      <c r="Q13" s="126">
        <f t="shared" si="1"/>
        <v>138898</v>
      </c>
    </row>
    <row r="14" spans="1:17" s="97" customFormat="1" ht="11.25">
      <c r="A14" s="132"/>
      <c r="B14" s="140" t="s">
        <v>242</v>
      </c>
      <c r="C14" s="134"/>
      <c r="D14" s="115"/>
      <c r="E14" s="116">
        <f>E22+E34</f>
        <v>321743</v>
      </c>
      <c r="F14" s="116">
        <f>F22+F34</f>
        <v>48261</v>
      </c>
      <c r="G14" s="116">
        <f>G22+G34</f>
        <v>273482</v>
      </c>
      <c r="H14" s="116">
        <f aca="true" t="shared" si="2" ref="H14:Q14">H22+H34</f>
        <v>321743</v>
      </c>
      <c r="I14" s="116">
        <f t="shared" si="2"/>
        <v>48261</v>
      </c>
      <c r="J14" s="116">
        <f t="shared" si="2"/>
        <v>0</v>
      </c>
      <c r="K14" s="116">
        <f t="shared" si="2"/>
        <v>0</v>
      </c>
      <c r="L14" s="116">
        <f t="shared" si="2"/>
        <v>48261</v>
      </c>
      <c r="M14" s="116">
        <f t="shared" si="2"/>
        <v>273482</v>
      </c>
      <c r="N14" s="116">
        <f t="shared" si="2"/>
        <v>0</v>
      </c>
      <c r="O14" s="116">
        <f t="shared" si="2"/>
        <v>0</v>
      </c>
      <c r="P14" s="116">
        <f t="shared" si="2"/>
        <v>0</v>
      </c>
      <c r="Q14" s="126">
        <f t="shared" si="2"/>
        <v>273482</v>
      </c>
    </row>
    <row r="15" spans="1:17" s="97" customFormat="1" ht="11.25">
      <c r="A15" s="132"/>
      <c r="B15" s="140" t="s">
        <v>243</v>
      </c>
      <c r="C15" s="135"/>
      <c r="D15" s="115"/>
      <c r="E15" s="117">
        <f>E24</f>
        <v>175398</v>
      </c>
      <c r="F15" s="117">
        <f aca="true" t="shared" si="3" ref="F15:Q15">F24</f>
        <v>26309.7</v>
      </c>
      <c r="G15" s="117">
        <f t="shared" si="3"/>
        <v>149088</v>
      </c>
      <c r="H15" s="117">
        <f t="shared" si="3"/>
        <v>175398</v>
      </c>
      <c r="I15" s="117">
        <f t="shared" si="3"/>
        <v>26310</v>
      </c>
      <c r="J15" s="117">
        <f t="shared" si="3"/>
        <v>0</v>
      </c>
      <c r="K15" s="117">
        <f t="shared" si="3"/>
        <v>0</v>
      </c>
      <c r="L15" s="117">
        <f t="shared" si="3"/>
        <v>26310</v>
      </c>
      <c r="M15" s="117">
        <f t="shared" si="3"/>
        <v>149088</v>
      </c>
      <c r="N15" s="117">
        <f t="shared" si="3"/>
        <v>0</v>
      </c>
      <c r="O15" s="117">
        <f t="shared" si="3"/>
        <v>0</v>
      </c>
      <c r="P15" s="117">
        <f t="shared" si="3"/>
        <v>0</v>
      </c>
      <c r="Q15" s="127">
        <f t="shared" si="3"/>
        <v>149088</v>
      </c>
    </row>
    <row r="16" spans="1:17" ht="11.25">
      <c r="A16" s="187" t="s">
        <v>109</v>
      </c>
      <c r="B16" s="139" t="s">
        <v>110</v>
      </c>
      <c r="C16" s="198" t="s">
        <v>245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9"/>
    </row>
    <row r="17" spans="1:17" ht="11.25">
      <c r="A17" s="187"/>
      <c r="B17" s="139" t="s">
        <v>111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9"/>
    </row>
    <row r="18" spans="1:17" ht="11.25">
      <c r="A18" s="187"/>
      <c r="B18" s="139" t="s">
        <v>112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9"/>
    </row>
    <row r="19" spans="1:17" ht="7.5" customHeight="1" thickBot="1">
      <c r="A19" s="187"/>
      <c r="B19" s="139" t="s">
        <v>113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9"/>
    </row>
    <row r="20" spans="1:17" ht="87.75">
      <c r="A20" s="187"/>
      <c r="B20" s="139" t="s">
        <v>114</v>
      </c>
      <c r="C20" s="154"/>
      <c r="D20" s="152" t="s">
        <v>247</v>
      </c>
      <c r="E20" s="146">
        <f>E21+E22+E24</f>
        <v>660550</v>
      </c>
      <c r="F20" s="146">
        <f>F21+F22+F24</f>
        <v>99082.05</v>
      </c>
      <c r="G20" s="146">
        <f>G21+G22+G24</f>
        <v>561467.65</v>
      </c>
      <c r="H20" s="146">
        <f>H21+H22+H24</f>
        <v>660550</v>
      </c>
      <c r="I20" s="146">
        <f>I21+I22+I24</f>
        <v>99082</v>
      </c>
      <c r="J20" s="146">
        <f aca="true" t="shared" si="4" ref="J20:P20">J21+J22+J24</f>
        <v>0</v>
      </c>
      <c r="K20" s="146">
        <f t="shared" si="4"/>
        <v>0</v>
      </c>
      <c r="L20" s="146">
        <f t="shared" si="4"/>
        <v>99082</v>
      </c>
      <c r="M20" s="146">
        <f t="shared" si="4"/>
        <v>561468</v>
      </c>
      <c r="N20" s="146">
        <f t="shared" si="4"/>
        <v>0</v>
      </c>
      <c r="O20" s="146">
        <f t="shared" si="4"/>
        <v>0</v>
      </c>
      <c r="P20" s="146">
        <f t="shared" si="4"/>
        <v>0</v>
      </c>
      <c r="Q20" s="153">
        <f>Q21+Q22+Q24</f>
        <v>561468</v>
      </c>
    </row>
    <row r="21" spans="1:17" ht="11.25">
      <c r="A21" s="187"/>
      <c r="B21" s="139" t="s">
        <v>239</v>
      </c>
      <c r="C21" s="147"/>
      <c r="D21" s="119"/>
      <c r="E21" s="118">
        <v>163409</v>
      </c>
      <c r="F21" s="118">
        <v>24511.35</v>
      </c>
      <c r="G21" s="118">
        <v>138897.65</v>
      </c>
      <c r="H21" s="120">
        <f aca="true" t="shared" si="5" ref="H21:H26">I21+M21</f>
        <v>163409</v>
      </c>
      <c r="I21" s="120">
        <f aca="true" t="shared" si="6" ref="I21:I26">L21</f>
        <v>24511</v>
      </c>
      <c r="J21" s="120"/>
      <c r="K21" s="120"/>
      <c r="L21" s="120">
        <v>24511</v>
      </c>
      <c r="M21" s="120">
        <f aca="true" t="shared" si="7" ref="M21:M26">Q21</f>
        <v>138898</v>
      </c>
      <c r="N21" s="120"/>
      <c r="O21" s="120"/>
      <c r="P21" s="120"/>
      <c r="Q21" s="128">
        <v>138898</v>
      </c>
    </row>
    <row r="22" spans="1:17" ht="11.25">
      <c r="A22" s="187"/>
      <c r="B22" s="139" t="s">
        <v>250</v>
      </c>
      <c r="C22" s="147"/>
      <c r="D22" s="119"/>
      <c r="E22" s="118">
        <f>F22+G22</f>
        <v>321743</v>
      </c>
      <c r="F22" s="118">
        <f>I22</f>
        <v>48261</v>
      </c>
      <c r="G22" s="118">
        <f>Q22</f>
        <v>273482</v>
      </c>
      <c r="H22" s="120">
        <f t="shared" si="5"/>
        <v>321743</v>
      </c>
      <c r="I22" s="120">
        <f t="shared" si="6"/>
        <v>48261</v>
      </c>
      <c r="J22" s="120"/>
      <c r="K22" s="120"/>
      <c r="L22" s="120">
        <v>48261</v>
      </c>
      <c r="M22" s="120">
        <f t="shared" si="7"/>
        <v>273482</v>
      </c>
      <c r="N22" s="120"/>
      <c r="O22" s="120"/>
      <c r="P22" s="120"/>
      <c r="Q22" s="128">
        <v>273482</v>
      </c>
    </row>
    <row r="23" spans="1:17" ht="29.25">
      <c r="A23" s="187"/>
      <c r="B23" s="141" t="s">
        <v>244</v>
      </c>
      <c r="C23" s="147"/>
      <c r="D23" s="119"/>
      <c r="E23" s="118">
        <f>F23+G23</f>
        <v>249081</v>
      </c>
      <c r="F23" s="118">
        <f>I23</f>
        <v>37362</v>
      </c>
      <c r="G23" s="118">
        <f>M23</f>
        <v>211719</v>
      </c>
      <c r="H23" s="120">
        <f t="shared" si="5"/>
        <v>249081</v>
      </c>
      <c r="I23" s="120">
        <f t="shared" si="6"/>
        <v>37362</v>
      </c>
      <c r="J23" s="120"/>
      <c r="K23" s="120"/>
      <c r="L23" s="120">
        <v>37362</v>
      </c>
      <c r="M23" s="120">
        <f t="shared" si="7"/>
        <v>211719</v>
      </c>
      <c r="N23" s="120"/>
      <c r="O23" s="120"/>
      <c r="P23" s="120"/>
      <c r="Q23" s="128">
        <v>211719</v>
      </c>
    </row>
    <row r="24" spans="1:17" ht="11.25">
      <c r="A24" s="187"/>
      <c r="B24" s="139" t="s">
        <v>240</v>
      </c>
      <c r="C24" s="147"/>
      <c r="D24" s="119"/>
      <c r="E24" s="118">
        <v>175398</v>
      </c>
      <c r="F24" s="118">
        <v>26309.7</v>
      </c>
      <c r="G24" s="118">
        <f>M24</f>
        <v>149088</v>
      </c>
      <c r="H24" s="120">
        <f t="shared" si="5"/>
        <v>175398</v>
      </c>
      <c r="I24" s="120">
        <f t="shared" si="6"/>
        <v>26310</v>
      </c>
      <c r="J24" s="120"/>
      <c r="K24" s="120"/>
      <c r="L24" s="120">
        <v>26310</v>
      </c>
      <c r="M24" s="120">
        <f t="shared" si="7"/>
        <v>149088</v>
      </c>
      <c r="N24" s="120"/>
      <c r="O24" s="120"/>
      <c r="P24" s="120"/>
      <c r="Q24" s="128">
        <v>149088</v>
      </c>
    </row>
    <row r="25" spans="1:17" ht="11.25">
      <c r="A25" s="187"/>
      <c r="B25" s="139" t="s">
        <v>251</v>
      </c>
      <c r="C25" s="147"/>
      <c r="D25" s="119"/>
      <c r="E25" s="118">
        <f>F25+G25</f>
        <v>249081</v>
      </c>
      <c r="F25" s="118">
        <f>L25</f>
        <v>37362</v>
      </c>
      <c r="G25" s="118">
        <f>Q25</f>
        <v>211719</v>
      </c>
      <c r="H25" s="120">
        <f t="shared" si="5"/>
        <v>249081</v>
      </c>
      <c r="I25" s="120">
        <f t="shared" si="6"/>
        <v>37362</v>
      </c>
      <c r="J25" s="120"/>
      <c r="K25" s="120"/>
      <c r="L25" s="120">
        <v>37362</v>
      </c>
      <c r="M25" s="120">
        <f t="shared" si="7"/>
        <v>211719</v>
      </c>
      <c r="N25" s="120"/>
      <c r="O25" s="120"/>
      <c r="P25" s="120"/>
      <c r="Q25" s="128">
        <v>211719</v>
      </c>
    </row>
    <row r="26" spans="1:17" ht="30" thickBot="1">
      <c r="A26" s="187"/>
      <c r="B26" s="141" t="s">
        <v>249</v>
      </c>
      <c r="C26" s="148"/>
      <c r="D26" s="129"/>
      <c r="E26" s="149">
        <f>F26+G26</f>
        <v>130505</v>
      </c>
      <c r="F26" s="149">
        <f>L26</f>
        <v>20101</v>
      </c>
      <c r="G26" s="149">
        <f>Q26</f>
        <v>110404</v>
      </c>
      <c r="H26" s="150">
        <f t="shared" si="5"/>
        <v>130505</v>
      </c>
      <c r="I26" s="150">
        <f t="shared" si="6"/>
        <v>20101</v>
      </c>
      <c r="J26" s="150"/>
      <c r="K26" s="150"/>
      <c r="L26" s="150">
        <v>20101</v>
      </c>
      <c r="M26" s="150">
        <f t="shared" si="7"/>
        <v>110404</v>
      </c>
      <c r="N26" s="150"/>
      <c r="O26" s="150"/>
      <c r="P26" s="150"/>
      <c r="Q26" s="151">
        <v>110404</v>
      </c>
    </row>
    <row r="27" spans="1:17" ht="0.75" customHeight="1" hidden="1">
      <c r="A27" s="187"/>
      <c r="B27" s="139" t="s">
        <v>110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</row>
    <row r="28" spans="1:17" ht="11.25" customHeight="1" hidden="1" thickBot="1">
      <c r="A28" s="187"/>
      <c r="B28" s="139" t="s">
        <v>111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9"/>
    </row>
    <row r="29" spans="1:17" ht="11.25" customHeight="1" hidden="1" thickBot="1">
      <c r="A29" s="187"/>
      <c r="B29" s="139" t="s">
        <v>112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9"/>
    </row>
    <row r="30" spans="1:17" ht="0.75" customHeight="1">
      <c r="A30" s="187"/>
      <c r="B30" s="139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</row>
    <row r="31" spans="1:17" ht="1.5" customHeight="1" hidden="1">
      <c r="A31" s="187"/>
      <c r="B31" s="181"/>
      <c r="C31" s="193"/>
      <c r="D31" s="190"/>
      <c r="E31" s="175">
        <f>E34</f>
        <v>0</v>
      </c>
      <c r="F31" s="175">
        <f>F34</f>
        <v>0</v>
      </c>
      <c r="G31" s="175">
        <f>G34</f>
        <v>0</v>
      </c>
      <c r="H31" s="175">
        <f>H34</f>
        <v>0</v>
      </c>
      <c r="I31" s="175">
        <f>I34</f>
        <v>0</v>
      </c>
      <c r="J31" s="175"/>
      <c r="K31" s="175"/>
      <c r="L31" s="175">
        <f>L34</f>
        <v>0</v>
      </c>
      <c r="M31" s="175">
        <f>M34</f>
        <v>0</v>
      </c>
      <c r="N31" s="175">
        <v>0</v>
      </c>
      <c r="O31" s="175">
        <v>0</v>
      </c>
      <c r="P31" s="175">
        <v>0</v>
      </c>
      <c r="Q31" s="178">
        <f>Q34</f>
        <v>0</v>
      </c>
    </row>
    <row r="32" spans="1:17" ht="42" customHeight="1" hidden="1">
      <c r="A32" s="187"/>
      <c r="B32" s="182"/>
      <c r="C32" s="194"/>
      <c r="D32" s="191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9"/>
    </row>
    <row r="33" spans="1:17" ht="72" customHeight="1" hidden="1">
      <c r="A33" s="184"/>
      <c r="B33" s="183"/>
      <c r="C33" s="195"/>
      <c r="D33" s="192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80"/>
    </row>
    <row r="34" spans="1:17" ht="11.25" hidden="1">
      <c r="A34" s="185"/>
      <c r="B34" s="140"/>
      <c r="C34" s="147"/>
      <c r="D34" s="119"/>
      <c r="E34" s="144">
        <f>F34+G34</f>
        <v>0</v>
      </c>
      <c r="F34" s="144">
        <f>I34</f>
        <v>0</v>
      </c>
      <c r="G34" s="144">
        <f>M34</f>
        <v>0</v>
      </c>
      <c r="H34" s="144">
        <f>I34+M34</f>
        <v>0</v>
      </c>
      <c r="I34" s="144">
        <v>0</v>
      </c>
      <c r="J34" s="120"/>
      <c r="K34" s="120"/>
      <c r="L34" s="144">
        <v>0</v>
      </c>
      <c r="M34" s="144">
        <f>Q34</f>
        <v>0</v>
      </c>
      <c r="N34" s="120"/>
      <c r="O34" s="120"/>
      <c r="P34" s="120"/>
      <c r="Q34" s="145">
        <v>0</v>
      </c>
    </row>
    <row r="35" spans="1:17" ht="11.25" hidden="1">
      <c r="A35" s="185"/>
      <c r="B35" s="141"/>
      <c r="C35" s="155"/>
      <c r="D35" s="143"/>
      <c r="E35" s="144">
        <f>F35+G35</f>
        <v>0</v>
      </c>
      <c r="F35" s="144">
        <v>0</v>
      </c>
      <c r="G35" s="144">
        <v>0</v>
      </c>
      <c r="H35" s="144">
        <f>M35+I35</f>
        <v>0</v>
      </c>
      <c r="I35" s="144">
        <f>L35</f>
        <v>0</v>
      </c>
      <c r="J35" s="120"/>
      <c r="K35" s="120"/>
      <c r="L35" s="144">
        <v>0</v>
      </c>
      <c r="M35" s="144">
        <f>Q35</f>
        <v>0</v>
      </c>
      <c r="N35" s="144"/>
      <c r="O35" s="144"/>
      <c r="P35" s="144"/>
      <c r="Q35" s="145">
        <v>0</v>
      </c>
    </row>
    <row r="36" spans="1:17" ht="11.25" hidden="1">
      <c r="A36" s="185"/>
      <c r="B36" s="139"/>
      <c r="C36" s="147"/>
      <c r="D36" s="119"/>
      <c r="E36" s="118"/>
      <c r="F36" s="118"/>
      <c r="G36" s="118"/>
      <c r="H36" s="120"/>
      <c r="I36" s="120"/>
      <c r="J36" s="120"/>
      <c r="K36" s="120"/>
      <c r="L36" s="120"/>
      <c r="M36" s="120"/>
      <c r="N36" s="120"/>
      <c r="O36" s="120"/>
      <c r="P36" s="120"/>
      <c r="Q36" s="128"/>
    </row>
    <row r="37" spans="1:17" ht="11.25" hidden="1">
      <c r="A37" s="185"/>
      <c r="B37" s="139"/>
      <c r="C37" s="147"/>
      <c r="D37" s="119"/>
      <c r="E37" s="118"/>
      <c r="F37" s="118"/>
      <c r="G37" s="118"/>
      <c r="H37" s="120"/>
      <c r="I37" s="120"/>
      <c r="J37" s="120"/>
      <c r="K37" s="120"/>
      <c r="L37" s="120"/>
      <c r="M37" s="120"/>
      <c r="N37" s="120"/>
      <c r="O37" s="120"/>
      <c r="P37" s="120"/>
      <c r="Q37" s="128"/>
    </row>
    <row r="38" spans="1:17" ht="5.25" customHeight="1" hidden="1" thickBot="1">
      <c r="A38" s="186"/>
      <c r="B38" s="142"/>
      <c r="C38" s="148"/>
      <c r="D38" s="129"/>
      <c r="E38" s="156"/>
      <c r="F38" s="156"/>
      <c r="G38" s="149"/>
      <c r="H38" s="150"/>
      <c r="I38" s="150"/>
      <c r="J38" s="150"/>
      <c r="K38" s="150"/>
      <c r="L38" s="150"/>
      <c r="M38" s="150"/>
      <c r="N38" s="150"/>
      <c r="O38" s="150"/>
      <c r="P38" s="150"/>
      <c r="Q38" s="151"/>
    </row>
    <row r="39" spans="1:17" ht="11.25">
      <c r="A39" s="122"/>
      <c r="B39" s="122"/>
      <c r="C39" s="122"/>
      <c r="D39" s="122"/>
      <c r="E39" s="157"/>
      <c r="F39" s="157"/>
      <c r="G39" s="122"/>
      <c r="H39" s="122"/>
      <c r="I39" s="122"/>
      <c r="J39" s="122"/>
      <c r="K39" s="121"/>
      <c r="L39" s="121"/>
      <c r="M39" s="121"/>
      <c r="N39" s="121"/>
      <c r="O39" s="121"/>
      <c r="P39" s="121"/>
      <c r="Q39" s="121"/>
    </row>
  </sheetData>
  <sheetProtection/>
  <mergeCells count="40">
    <mergeCell ref="A2:Q2"/>
    <mergeCell ref="N8:Q8"/>
    <mergeCell ref="F5:F9"/>
    <mergeCell ref="G5:G9"/>
    <mergeCell ref="F4:G4"/>
    <mergeCell ref="H6:H9"/>
    <mergeCell ref="A4:A9"/>
    <mergeCell ref="B4:B9"/>
    <mergeCell ref="C4:C9"/>
    <mergeCell ref="E4:E9"/>
    <mergeCell ref="N31:N33"/>
    <mergeCell ref="O31:O33"/>
    <mergeCell ref="H4:Q4"/>
    <mergeCell ref="H5:Q5"/>
    <mergeCell ref="I6:Q6"/>
    <mergeCell ref="D4:D9"/>
    <mergeCell ref="M7:Q7"/>
    <mergeCell ref="I7:L7"/>
    <mergeCell ref="I8:I9"/>
    <mergeCell ref="J8:L8"/>
    <mergeCell ref="G31:G33"/>
    <mergeCell ref="H31:H33"/>
    <mergeCell ref="M31:M33"/>
    <mergeCell ref="C11:D11"/>
    <mergeCell ref="C16:Q19"/>
    <mergeCell ref="M8:M9"/>
    <mergeCell ref="I31:I33"/>
    <mergeCell ref="J31:J33"/>
    <mergeCell ref="K31:K33"/>
    <mergeCell ref="L31:L33"/>
    <mergeCell ref="P31:P33"/>
    <mergeCell ref="Q31:Q33"/>
    <mergeCell ref="B31:B33"/>
    <mergeCell ref="A33:A38"/>
    <mergeCell ref="E31:E33"/>
    <mergeCell ref="F31:F33"/>
    <mergeCell ref="A16:A32"/>
    <mergeCell ref="C27:Q30"/>
    <mergeCell ref="D31:D33"/>
    <mergeCell ref="C31:C3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Tabela  Nr 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5" t="s">
        <v>88</v>
      </c>
      <c r="B1" s="215"/>
      <c r="C1" s="215"/>
      <c r="D1" s="215"/>
    </row>
    <row r="2" ht="6.75" customHeight="1">
      <c r="A2" s="22"/>
    </row>
    <row r="3" ht="12.75">
      <c r="D3" s="12" t="s">
        <v>42</v>
      </c>
    </row>
    <row r="4" spans="1:4" ht="15" customHeight="1">
      <c r="A4" s="173" t="s">
        <v>64</v>
      </c>
      <c r="B4" s="173" t="s">
        <v>5</v>
      </c>
      <c r="C4" s="171" t="s">
        <v>66</v>
      </c>
      <c r="D4" s="171" t="s">
        <v>67</v>
      </c>
    </row>
    <row r="5" spans="1:4" ht="15" customHeight="1">
      <c r="A5" s="173"/>
      <c r="B5" s="173"/>
      <c r="C5" s="173"/>
      <c r="D5" s="171"/>
    </row>
    <row r="6" spans="1:4" ht="15.75" customHeight="1">
      <c r="A6" s="173"/>
      <c r="B6" s="173"/>
      <c r="C6" s="173"/>
      <c r="D6" s="171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214" t="s">
        <v>26</v>
      </c>
      <c r="B8" s="214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148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149</v>
      </c>
      <c r="C13" s="39" t="s">
        <v>165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183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214" t="s">
        <v>150</v>
      </c>
      <c r="B17" s="214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184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0" t="s">
        <v>61</v>
      </c>
      <c r="B1" s="220"/>
      <c r="C1" s="220"/>
      <c r="D1" s="220"/>
      <c r="E1" s="220"/>
      <c r="F1" s="220"/>
      <c r="G1" s="220"/>
      <c r="H1" s="220"/>
      <c r="I1" s="220"/>
      <c r="J1" s="220"/>
    </row>
    <row r="2" ht="12.75">
      <c r="J2" s="11" t="s">
        <v>42</v>
      </c>
    </row>
    <row r="3" spans="1:10" s="4" customFormat="1" ht="20.25" customHeight="1">
      <c r="A3" s="173" t="s">
        <v>2</v>
      </c>
      <c r="B3" s="217" t="s">
        <v>3</v>
      </c>
      <c r="C3" s="217" t="s">
        <v>156</v>
      </c>
      <c r="D3" s="171" t="s">
        <v>139</v>
      </c>
      <c r="E3" s="171" t="s">
        <v>166</v>
      </c>
      <c r="F3" s="171" t="s">
        <v>100</v>
      </c>
      <c r="G3" s="171"/>
      <c r="H3" s="171"/>
      <c r="I3" s="171"/>
      <c r="J3" s="171"/>
    </row>
    <row r="4" spans="1:10" s="4" customFormat="1" ht="20.25" customHeight="1">
      <c r="A4" s="173"/>
      <c r="B4" s="218"/>
      <c r="C4" s="218"/>
      <c r="D4" s="173"/>
      <c r="E4" s="171"/>
      <c r="F4" s="171" t="s">
        <v>137</v>
      </c>
      <c r="G4" s="171" t="s">
        <v>6</v>
      </c>
      <c r="H4" s="171"/>
      <c r="I4" s="171"/>
      <c r="J4" s="171" t="s">
        <v>138</v>
      </c>
    </row>
    <row r="5" spans="1:10" s="4" customFormat="1" ht="65.25" customHeight="1">
      <c r="A5" s="173"/>
      <c r="B5" s="219"/>
      <c r="C5" s="219"/>
      <c r="D5" s="173"/>
      <c r="E5" s="171"/>
      <c r="F5" s="171"/>
      <c r="G5" s="21" t="s">
        <v>134</v>
      </c>
      <c r="H5" s="21" t="s">
        <v>135</v>
      </c>
      <c r="I5" s="21" t="s">
        <v>167</v>
      </c>
      <c r="J5" s="17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216" t="s">
        <v>151</v>
      </c>
      <c r="B20" s="216"/>
      <c r="C20" s="216"/>
      <c r="D20" s="216"/>
      <c r="E20" s="24"/>
      <c r="F20" s="24"/>
      <c r="G20" s="24"/>
      <c r="H20" s="24"/>
      <c r="I20" s="24"/>
      <c r="J20" s="24"/>
    </row>
    <row r="22" ht="12.75">
      <c r="A22" s="103" t="s">
        <v>222</v>
      </c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20" t="s">
        <v>237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73" t="s">
        <v>2</v>
      </c>
      <c r="B4" s="217" t="s">
        <v>3</v>
      </c>
      <c r="C4" s="217" t="s">
        <v>156</v>
      </c>
      <c r="D4" s="171" t="s">
        <v>139</v>
      </c>
      <c r="E4" s="171" t="s">
        <v>166</v>
      </c>
      <c r="F4" s="171" t="s">
        <v>100</v>
      </c>
      <c r="G4" s="171"/>
      <c r="H4" s="171"/>
      <c r="I4" s="171"/>
      <c r="J4" s="171"/>
    </row>
    <row r="5" spans="1:10" ht="18" customHeight="1">
      <c r="A5" s="173"/>
      <c r="B5" s="218"/>
      <c r="C5" s="218"/>
      <c r="D5" s="173"/>
      <c r="E5" s="171"/>
      <c r="F5" s="171" t="s">
        <v>137</v>
      </c>
      <c r="G5" s="171" t="s">
        <v>6</v>
      </c>
      <c r="H5" s="171"/>
      <c r="I5" s="171"/>
      <c r="J5" s="171" t="s">
        <v>138</v>
      </c>
    </row>
    <row r="6" spans="1:10" ht="69" customHeight="1">
      <c r="A6" s="173"/>
      <c r="B6" s="219"/>
      <c r="C6" s="219"/>
      <c r="D6" s="173"/>
      <c r="E6" s="171"/>
      <c r="F6" s="171"/>
      <c r="G6" s="21" t="s">
        <v>134</v>
      </c>
      <c r="H6" s="21" t="s">
        <v>135</v>
      </c>
      <c r="I6" s="21" t="s">
        <v>167</v>
      </c>
      <c r="J6" s="17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16" t="s">
        <v>151</v>
      </c>
      <c r="B21" s="216"/>
      <c r="C21" s="216"/>
      <c r="D21" s="216"/>
      <c r="E21" s="24"/>
      <c r="F21" s="24"/>
      <c r="G21" s="24"/>
      <c r="H21" s="24"/>
      <c r="I21" s="24"/>
      <c r="J21" s="24"/>
    </row>
    <row r="23" spans="1:7" ht="12.75">
      <c r="A23" s="103" t="s">
        <v>222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20" t="s">
        <v>236</v>
      </c>
      <c r="B1" s="220"/>
      <c r="C1" s="220"/>
      <c r="D1" s="220"/>
      <c r="E1" s="220"/>
      <c r="F1" s="220"/>
      <c r="G1" s="220"/>
      <c r="H1" s="220"/>
      <c r="I1" s="220"/>
      <c r="J1" s="220"/>
    </row>
    <row r="3" ht="12.75">
      <c r="J3" s="90" t="s">
        <v>42</v>
      </c>
    </row>
    <row r="4" spans="1:79" ht="20.25" customHeight="1">
      <c r="A4" s="173" t="s">
        <v>2</v>
      </c>
      <c r="B4" s="217" t="s">
        <v>3</v>
      </c>
      <c r="C4" s="217" t="s">
        <v>156</v>
      </c>
      <c r="D4" s="171" t="s">
        <v>139</v>
      </c>
      <c r="E4" s="171" t="s">
        <v>166</v>
      </c>
      <c r="F4" s="171" t="s">
        <v>100</v>
      </c>
      <c r="G4" s="171"/>
      <c r="H4" s="171"/>
      <c r="I4" s="171"/>
      <c r="J4" s="171"/>
      <c r="BX4" s="1"/>
      <c r="BY4" s="1"/>
      <c r="BZ4" s="1"/>
      <c r="CA4" s="1"/>
    </row>
    <row r="5" spans="1:79" ht="18" customHeight="1">
      <c r="A5" s="173"/>
      <c r="B5" s="218"/>
      <c r="C5" s="218"/>
      <c r="D5" s="173"/>
      <c r="E5" s="171"/>
      <c r="F5" s="171" t="s">
        <v>137</v>
      </c>
      <c r="G5" s="171" t="s">
        <v>6</v>
      </c>
      <c r="H5" s="171"/>
      <c r="I5" s="171"/>
      <c r="J5" s="171" t="s">
        <v>138</v>
      </c>
      <c r="BX5" s="1"/>
      <c r="BY5" s="1"/>
      <c r="BZ5" s="1"/>
      <c r="CA5" s="1"/>
    </row>
    <row r="6" spans="1:79" ht="69" customHeight="1">
      <c r="A6" s="173"/>
      <c r="B6" s="219"/>
      <c r="C6" s="219"/>
      <c r="D6" s="173"/>
      <c r="E6" s="171"/>
      <c r="F6" s="171"/>
      <c r="G6" s="21" t="s">
        <v>134</v>
      </c>
      <c r="H6" s="21" t="s">
        <v>135</v>
      </c>
      <c r="I6" s="21" t="s">
        <v>136</v>
      </c>
      <c r="J6" s="171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216" t="s">
        <v>151</v>
      </c>
      <c r="B21" s="216"/>
      <c r="C21" s="216"/>
      <c r="D21" s="216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222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Jelenia Góra</cp:lastModifiedBy>
  <cp:lastPrinted>2010-08-09T13:06:55Z</cp:lastPrinted>
  <dcterms:created xsi:type="dcterms:W3CDTF">1998-12-09T13:02:10Z</dcterms:created>
  <dcterms:modified xsi:type="dcterms:W3CDTF">2010-08-16T09:53:38Z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