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<sst xmlns="http://schemas.openxmlformats.org/spreadsheetml/2006/main" count="131" uniqueCount="87">
  <si>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</si>
  <si>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</si>
  <si>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</si>
  <si>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</si>
  <si>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</si>
  <si>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</si>
  <si>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</si>
  <si>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</si>
  <si>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</si>
  <si>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</si>
  <si>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</si>
  <si>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</si>
  <si>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</si>
  <si>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</si>
  <si>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</si>
  <si>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</si>
  <si>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</si>
  <si>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</si>
  <si>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</si>
  <si>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</si>
  <si>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</si>
  <si>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</si>
  <si>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</si>
  <si>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</si>
  <si>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</si>
  <si>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</si>
  <si>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</si>
  <si>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</si>
  <si>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</si>
  <si>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 z zakresu administracji rządowej oraz inne zadania zlecone ustawami realizowane przez powiat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</si>
  <si>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</si>
  <si>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</si>
  <si>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</si>
  <si>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</si>
  <si>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</si>
  <si>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</si>
  <si>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</si>
  <si>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</si>
  <si>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</si>
  <si>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</si>
  <si>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</si>
  <si>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</si>
  <si>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</si>
  <si>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Obrona cywilna</t>
  </si>
  <si>
    <t>BEZPIECZEŃSTWO PUBLICZNE I OCHRONA PRZECIWPOŻAROWA</t>
  </si>
  <si>
    <t xml:space="preserve">II.WYDATKI </t>
  </si>
  <si>
    <t>ROLNICTWO  I   ŁOWIECTWO</t>
  </si>
  <si>
    <t>Prace geodezyjno - urządzeniowe na potrzeby rolnictwa</t>
  </si>
  <si>
    <t>Gospodarka gruntami i nieruchomościami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</si>
  <si>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</si>
  <si>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</si>
  <si>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</si>
  <si>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</si>
  <si>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</si>
  <si>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O1005</t>
  </si>
  <si>
    <t>O10</t>
  </si>
  <si>
    <t>Zakup usług pozostałych</t>
  </si>
  <si>
    <t>Zakup materiałów i wyposażenia</t>
  </si>
  <si>
    <t>Zakup energii</t>
  </si>
  <si>
    <t>Podatek od nieruchomości</t>
  </si>
  <si>
    <t>Koszty postępowanie sądowego i prokuratorskiego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</si>
  <si>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</si>
  <si>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</si>
  <si>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</si>
  <si>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</si>
  <si>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</si>
  <si>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usług zdrowotnych</t>
  </si>
  <si>
    <t>Zakup usług dostępu do sieci Internet</t>
  </si>
  <si>
    <t>Opłaty z tytułu zakupu usług telekomunikacyjnych telefonii komórkowej</t>
  </si>
  <si>
    <t>Opłata z tytułu zakupu usług telekomunikacyjnych telefonii stacjonarnej</t>
  </si>
  <si>
    <t>Opłaty z administrowanie i czynsze na budynki , lokale i pomieszczenia garażowe</t>
  </si>
  <si>
    <t>Podróże słuzbowe krajowe</t>
  </si>
  <si>
    <t>Różne opłaty i składki</t>
  </si>
  <si>
    <t>Odpisy na zakłądowy fundusz świadczeń socjalnych</t>
  </si>
  <si>
    <t>Szkolenia korpusu słuzby cywilnej</t>
  </si>
  <si>
    <t>Szkolenia pracowników niebędących członkami korpusu służby cywilnej</t>
  </si>
  <si>
    <t>Zakup materiałów papierniczych do sprzętu  drukarskiego i urządzeń kserograficznych</t>
  </si>
  <si>
    <t>Zakup akcesoriów komputerowych , w tym programów i licencji</t>
  </si>
  <si>
    <t>Składki na ubezpieczenia zdrowotne</t>
  </si>
  <si>
    <t xml:space="preserve">                                                                                                                    Zarządu Powiatu Jeleniogórskiego</t>
  </si>
  <si>
    <t xml:space="preserve">                                                                                                    Załącznik Nr 5</t>
  </si>
  <si>
    <t>PLAN FINANSOWY ZADAŃ Z ZAKRESU ADMINISTRACJI RZĄDOWEJ NA 2009 ROK</t>
  </si>
  <si>
    <t>Plan na 2009 rok</t>
  </si>
  <si>
    <t>Pozostałe podatki na rzecz budżetów  jednostek samorządu terytotialnego</t>
  </si>
  <si>
    <t>Wynagrodzenia bezosobowe</t>
  </si>
  <si>
    <t xml:space="preserve">                                                                                                                 do uchwały Nr 118/343/09</t>
  </si>
  <si>
    <t xml:space="preserve">                                                                                                                    z dnia 14 stycznia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</si>
</sst>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</numFmts>
  <fonts count="46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Arial"/>
      <family val="2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72" fontId="7" fillId="0" borderId="10" xfId="42" applyNumberFormat="1" applyFont="1" applyBorder="1" applyAlignment="1">
      <alignment horizontal="center" wrapText="1"/>
    </xf>
    <xf numFmtId="172" fontId="8" fillId="0" borderId="10" xfId="42" applyNumberFormat="1" applyFont="1" applyBorder="1" applyAlignment="1">
      <alignment horizontal="center" vertical="center" wrapText="1"/>
    </xf>
    <xf numFmtId="172" fontId="6" fillId="0" borderId="18" xfId="42" applyNumberFormat="1" applyFont="1" applyBorder="1" applyAlignment="1">
      <alignment horizontal="center" vertical="center" wrapText="1"/>
    </xf>
    <xf numFmtId="172" fontId="7" fillId="0" borderId="19" xfId="42" applyNumberFormat="1" applyFont="1" applyBorder="1" applyAlignment="1">
      <alignment horizontal="center" vertical="center" wrapText="1"/>
    </xf>
    <xf numFmtId="172" fontId="6" fillId="0" borderId="19" xfId="42" applyNumberFormat="1" applyFont="1" applyBorder="1" applyAlignment="1">
      <alignment horizontal="center" vertical="center" wrapText="1"/>
    </xf>
    <xf numFmtId="172" fontId="8" fillId="0" borderId="19" xfId="42" applyNumberFormat="1" applyFont="1" applyBorder="1" applyAlignment="1">
      <alignment horizontal="center" vertical="center" wrapText="1"/>
    </xf>
    <xf numFmtId="172" fontId="6" fillId="0" borderId="12" xfId="42" applyNumberFormat="1" applyFont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172" fontId="6" fillId="0" borderId="17" xfId="42" applyNumberFormat="1" applyFont="1" applyBorder="1" applyAlignment="1">
      <alignment horizontal="center" vertical="center" wrapText="1"/>
    </xf>
    <xf numFmtId="172" fontId="8" fillId="0" borderId="17" xfId="42" applyNumberFormat="1" applyFont="1" applyBorder="1" applyAlignment="1">
      <alignment horizontal="center" vertical="center" wrapText="1"/>
    </xf>
    <xf numFmtId="172" fontId="8" fillId="0" borderId="12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/>
    </xf>
    <xf numFmtId="172" fontId="4" fillId="0" borderId="12" xfId="42" applyNumberFormat="1" applyFont="1" applyBorder="1" applyAlignment="1">
      <alignment/>
    </xf>
    <xf numFmtId="172" fontId="4" fillId="0" borderId="12" xfId="42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3" fillId="0" borderId="12" xfId="42" applyNumberFormat="1" applyFont="1" applyBorder="1" applyAlignment="1">
      <alignment/>
    </xf>
    <xf numFmtId="172" fontId="5" fillId="0" borderId="12" xfId="42" applyNumberFormat="1" applyFont="1" applyBorder="1" applyAlignment="1">
      <alignment/>
    </xf>
    <xf numFmtId="172" fontId="3" fillId="0" borderId="12" xfId="42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 indent="5"/>
    </xf>
    <xf numFmtId="3" fontId="5" fillId="0" borderId="12" xfId="0" applyNumberFormat="1" applyFont="1" applyBorder="1" applyAlignment="1">
      <alignment horizontal="center"/>
    </xf>
    <xf numFmtId="172" fontId="7" fillId="0" borderId="17" xfId="4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D4" sqref="D4:E4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4.875" style="0" customWidth="1"/>
    <col min="4" max="4" width="60.625" style="0" customWidth="1"/>
    <col min="5" max="5" width="10.00390625" style="0" customWidth="1"/>
  </cols>
  <sheetData>
    <row r="1" spans="4:5" ht="9.75" customHeight="1">
      <c r="D1" s="66" t="s">
        <v>80</v>
      </c>
      <c r="E1" s="66"/>
    </row>
    <row r="2" spans="4:5" ht="10.5" customHeight="1">
      <c r="D2" s="67" t="s">
        <v>85</v>
      </c>
      <c r="E2" s="67"/>
    </row>
    <row r="3" spans="4:5" ht="9" customHeight="1">
      <c r="D3" s="67" t="s">
        <v>79</v>
      </c>
      <c r="E3" s="67"/>
    </row>
    <row r="4" spans="4:5" ht="9" customHeight="1">
      <c r="D4" s="67" t="s">
        <v>86</v>
      </c>
      <c r="E4" s="67"/>
    </row>
    <row r="5" spans="1:5" ht="12.75">
      <c r="A5" s="68" t="s">
        <v>81</v>
      </c>
      <c r="B5" s="68"/>
      <c r="C5" s="68"/>
      <c r="D5" s="68"/>
      <c r="E5" s="68"/>
    </row>
    <row r="6" spans="1:5" ht="13.5" thickBot="1">
      <c r="A6" s="25" t="s">
        <v>0</v>
      </c>
      <c r="B6" s="26"/>
      <c r="C6" s="26"/>
      <c r="D6" s="26"/>
      <c r="E6" s="7"/>
    </row>
    <row r="7" spans="1:5" ht="17.25" customHeight="1">
      <c r="A7" s="69" t="s">
        <v>1</v>
      </c>
      <c r="B7" s="72" t="s">
        <v>2</v>
      </c>
      <c r="C7" s="72" t="s">
        <v>3</v>
      </c>
      <c r="D7" s="69" t="s">
        <v>4</v>
      </c>
      <c r="E7" s="69" t="s">
        <v>82</v>
      </c>
    </row>
    <row r="8" spans="1:5" ht="12.75" customHeight="1">
      <c r="A8" s="70"/>
      <c r="B8" s="73"/>
      <c r="C8" s="73"/>
      <c r="D8" s="70"/>
      <c r="E8" s="70"/>
    </row>
    <row r="9" spans="1:5" ht="6" customHeight="1" thickBot="1">
      <c r="A9" s="71"/>
      <c r="B9" s="74"/>
      <c r="C9" s="74"/>
      <c r="D9" s="71"/>
      <c r="E9" s="71"/>
    </row>
    <row r="10" spans="1:5" ht="15.75" thickBot="1">
      <c r="A10" s="2" t="s">
        <v>5</v>
      </c>
      <c r="B10" s="1" t="s">
        <v>6</v>
      </c>
      <c r="C10" s="1" t="s">
        <v>7</v>
      </c>
      <c r="D10" s="29" t="s">
        <v>8</v>
      </c>
      <c r="E10" s="29">
        <v>5</v>
      </c>
    </row>
    <row r="11" spans="1:5" ht="13.5" thickBot="1">
      <c r="A11" s="35" t="s">
        <v>9</v>
      </c>
      <c r="B11" s="30"/>
      <c r="C11" s="30"/>
      <c r="D11" s="30" t="s">
        <v>10</v>
      </c>
      <c r="E11" s="43">
        <f>E12</f>
        <v>10000</v>
      </c>
    </row>
    <row r="12" spans="1:5" ht="13.5" thickBot="1">
      <c r="A12" s="36"/>
      <c r="B12" s="31" t="s">
        <v>11</v>
      </c>
      <c r="C12" s="31"/>
      <c r="D12" s="31" t="s">
        <v>12</v>
      </c>
      <c r="E12" s="44">
        <f>E13</f>
        <v>10000</v>
      </c>
    </row>
    <row r="13" spans="1:5" ht="24.75" customHeight="1" thickBot="1">
      <c r="A13" s="28"/>
      <c r="B13" s="28"/>
      <c r="C13" s="28" t="s">
        <v>13</v>
      </c>
      <c r="D13" s="28" t="s">
        <v>14</v>
      </c>
      <c r="E13" s="45">
        <v>10000</v>
      </c>
    </row>
    <row r="14" spans="1:5" ht="13.5" thickBot="1">
      <c r="A14" s="37" t="s">
        <v>15</v>
      </c>
      <c r="B14" s="32"/>
      <c r="C14" s="32"/>
      <c r="D14" s="32" t="s">
        <v>16</v>
      </c>
      <c r="E14" s="46">
        <f>E15</f>
        <v>100000</v>
      </c>
    </row>
    <row r="15" spans="1:5" ht="13.5" thickBot="1">
      <c r="A15" s="36"/>
      <c r="B15" s="31" t="s">
        <v>17</v>
      </c>
      <c r="C15" s="31"/>
      <c r="D15" s="31" t="s">
        <v>18</v>
      </c>
      <c r="E15" s="44">
        <f>E16</f>
        <v>100000</v>
      </c>
    </row>
    <row r="16" spans="1:5" ht="24.75" customHeight="1" thickBot="1">
      <c r="A16" s="28"/>
      <c r="B16" s="28"/>
      <c r="C16" s="28" t="s">
        <v>13</v>
      </c>
      <c r="D16" s="28" t="s">
        <v>14</v>
      </c>
      <c r="E16" s="45">
        <v>100000</v>
      </c>
    </row>
    <row r="17" spans="1:5" ht="13.5" thickBot="1">
      <c r="A17" s="37" t="s">
        <v>19</v>
      </c>
      <c r="B17" s="32"/>
      <c r="C17" s="32"/>
      <c r="D17" s="32" t="s">
        <v>20</v>
      </c>
      <c r="E17" s="46">
        <f>E18+E20+E22+E24</f>
        <v>442720</v>
      </c>
    </row>
    <row r="18" spans="1:5" ht="13.5" thickBot="1">
      <c r="A18" s="35"/>
      <c r="B18" s="38">
        <v>71012</v>
      </c>
      <c r="C18" s="39"/>
      <c r="D18" s="31" t="s">
        <v>21</v>
      </c>
      <c r="E18" s="44">
        <f>E19</f>
        <v>80000</v>
      </c>
    </row>
    <row r="19" spans="1:5" ht="25.5" customHeight="1" thickBot="1">
      <c r="A19" s="37"/>
      <c r="B19" s="32"/>
      <c r="C19" s="40">
        <v>2110</v>
      </c>
      <c r="D19" s="27" t="s">
        <v>14</v>
      </c>
      <c r="E19" s="47">
        <v>80000</v>
      </c>
    </row>
    <row r="20" spans="1:5" ht="13.5" thickBot="1">
      <c r="A20" s="36"/>
      <c r="B20" s="31" t="s">
        <v>22</v>
      </c>
      <c r="C20" s="31"/>
      <c r="D20" s="31" t="s">
        <v>23</v>
      </c>
      <c r="E20" s="44">
        <f>E21</f>
        <v>40000</v>
      </c>
    </row>
    <row r="21" spans="1:5" ht="25.5" customHeight="1" thickBot="1">
      <c r="A21" s="28"/>
      <c r="B21" s="28"/>
      <c r="C21" s="28" t="s">
        <v>13</v>
      </c>
      <c r="D21" s="28" t="s">
        <v>14</v>
      </c>
      <c r="E21" s="45">
        <v>40000</v>
      </c>
    </row>
    <row r="22" spans="1:5" ht="13.5" thickBot="1">
      <c r="A22" s="27"/>
      <c r="B22" s="33" t="s">
        <v>24</v>
      </c>
      <c r="C22" s="33"/>
      <c r="D22" s="33" t="s">
        <v>25</v>
      </c>
      <c r="E22" s="48">
        <f>E23</f>
        <v>13980</v>
      </c>
    </row>
    <row r="23" spans="1:5" ht="26.25" customHeight="1" thickBot="1">
      <c r="A23" s="27"/>
      <c r="B23" s="27"/>
      <c r="C23" s="27" t="s">
        <v>13</v>
      </c>
      <c r="D23" s="27" t="s">
        <v>14</v>
      </c>
      <c r="E23" s="49">
        <v>13980</v>
      </c>
    </row>
    <row r="24" spans="1:5" ht="13.5" thickBot="1">
      <c r="A24" s="27"/>
      <c r="B24" s="33" t="s">
        <v>26</v>
      </c>
      <c r="C24" s="33"/>
      <c r="D24" s="33" t="s">
        <v>27</v>
      </c>
      <c r="E24" s="48">
        <f>E25+E26</f>
        <v>308740</v>
      </c>
    </row>
    <row r="25" spans="1:5" ht="25.5" customHeight="1" thickBot="1">
      <c r="A25" s="27"/>
      <c r="B25" s="27"/>
      <c r="C25" s="27" t="s">
        <v>13</v>
      </c>
      <c r="D25" s="27" t="s">
        <v>14</v>
      </c>
      <c r="E25" s="49">
        <v>308740</v>
      </c>
    </row>
    <row r="26" spans="1:5" ht="35.25" customHeight="1" thickBot="1">
      <c r="A26" s="28"/>
      <c r="B26" s="28"/>
      <c r="C26" s="28" t="s">
        <v>28</v>
      </c>
      <c r="D26" s="28" t="s">
        <v>29</v>
      </c>
      <c r="E26" s="45">
        <v>0</v>
      </c>
    </row>
    <row r="27" spans="1:5" ht="13.5" thickBot="1">
      <c r="A27" s="37" t="s">
        <v>30</v>
      </c>
      <c r="B27" s="32"/>
      <c r="C27" s="32"/>
      <c r="D27" s="32" t="s">
        <v>31</v>
      </c>
      <c r="E27" s="46">
        <f>E28</f>
        <v>159153</v>
      </c>
    </row>
    <row r="28" spans="1:5" ht="13.5" thickBot="1">
      <c r="A28" s="36"/>
      <c r="B28" s="31" t="s">
        <v>32</v>
      </c>
      <c r="C28" s="31"/>
      <c r="D28" s="31" t="s">
        <v>33</v>
      </c>
      <c r="E28" s="44">
        <f>E29</f>
        <v>159153</v>
      </c>
    </row>
    <row r="29" spans="1:5" ht="25.5" customHeight="1" thickBot="1">
      <c r="A29" s="27"/>
      <c r="B29" s="27"/>
      <c r="C29" s="27" t="s">
        <v>13</v>
      </c>
      <c r="D29" s="27" t="s">
        <v>14</v>
      </c>
      <c r="E29" s="49">
        <v>159153</v>
      </c>
    </row>
    <row r="30" spans="1:5" ht="13.5" thickBot="1">
      <c r="A30" s="35" t="s">
        <v>34</v>
      </c>
      <c r="B30" s="30"/>
      <c r="C30" s="30"/>
      <c r="D30" s="30" t="s">
        <v>35</v>
      </c>
      <c r="E30" s="50">
        <f>E31</f>
        <v>1600</v>
      </c>
    </row>
    <row r="31" spans="1:5" ht="13.5" thickBot="1">
      <c r="A31" s="36"/>
      <c r="B31" s="31" t="s">
        <v>36</v>
      </c>
      <c r="C31" s="31"/>
      <c r="D31" s="31" t="s">
        <v>37</v>
      </c>
      <c r="E31" s="44">
        <f>E32</f>
        <v>1600</v>
      </c>
    </row>
    <row r="32" spans="1:5" ht="27.75" customHeight="1" thickBot="1">
      <c r="A32" s="28"/>
      <c r="B32" s="28"/>
      <c r="C32" s="28" t="s">
        <v>13</v>
      </c>
      <c r="D32" s="28" t="s">
        <v>14</v>
      </c>
      <c r="E32" s="45">
        <v>1600</v>
      </c>
    </row>
    <row r="33" spans="1:5" ht="15.75" customHeight="1" thickBot="1">
      <c r="A33" s="41">
        <v>754</v>
      </c>
      <c r="B33" s="42"/>
      <c r="C33" s="42"/>
      <c r="D33" s="34" t="s">
        <v>44</v>
      </c>
      <c r="E33" s="65">
        <f>E34</f>
        <v>2500</v>
      </c>
    </row>
    <row r="34" spans="1:5" ht="15.75" customHeight="1" thickBot="1">
      <c r="A34" s="28"/>
      <c r="B34" s="23">
        <v>75414</v>
      </c>
      <c r="C34" s="23"/>
      <c r="D34" s="23" t="s">
        <v>43</v>
      </c>
      <c r="E34" s="52">
        <f>E35</f>
        <v>2500</v>
      </c>
    </row>
    <row r="35" spans="1:5" ht="27" customHeight="1" thickBot="1">
      <c r="A35" s="28"/>
      <c r="B35" s="42"/>
      <c r="C35" s="42">
        <v>2110</v>
      </c>
      <c r="D35" s="28" t="s">
        <v>14</v>
      </c>
      <c r="E35" s="51">
        <v>2500</v>
      </c>
    </row>
    <row r="36" spans="1:5" ht="13.5" thickBot="1">
      <c r="A36" s="37" t="s">
        <v>38</v>
      </c>
      <c r="B36" s="32"/>
      <c r="C36" s="32"/>
      <c r="D36" s="32" t="s">
        <v>39</v>
      </c>
      <c r="E36" s="46">
        <f>E37</f>
        <v>1901000</v>
      </c>
    </row>
    <row r="37" spans="1:5" ht="24.75" thickBot="1">
      <c r="A37" s="27"/>
      <c r="B37" s="24" t="s">
        <v>40</v>
      </c>
      <c r="C37" s="24"/>
      <c r="D37" s="24" t="s">
        <v>41</v>
      </c>
      <c r="E37" s="53">
        <v>1901000</v>
      </c>
    </row>
    <row r="38" spans="1:5" ht="29.25" customHeight="1" thickBot="1">
      <c r="A38" s="28"/>
      <c r="B38" s="28"/>
      <c r="C38" s="28" t="s">
        <v>13</v>
      </c>
      <c r="D38" s="28" t="s">
        <v>14</v>
      </c>
      <c r="E38" s="49">
        <v>1901000</v>
      </c>
    </row>
    <row r="39" spans="1:5" ht="13.5" thickBot="1">
      <c r="A39" s="27"/>
      <c r="B39" s="40"/>
      <c r="C39" s="40"/>
      <c r="D39" s="32" t="s">
        <v>42</v>
      </c>
      <c r="E39" s="46">
        <f>E11+E14+E17+E27+E30+E33+E36</f>
        <v>2616973</v>
      </c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</sheetData>
  <sheetProtection/>
  <mergeCells count="10">
    <mergeCell ref="D1:E1"/>
    <mergeCell ref="D2:E2"/>
    <mergeCell ref="D3:E3"/>
    <mergeCell ref="D4:E4"/>
    <mergeCell ref="A5:E5"/>
    <mergeCell ref="E7:E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7.125" style="0" customWidth="1"/>
  </cols>
  <sheetData>
    <row r="1" spans="1:4" ht="15">
      <c r="A1" s="4" t="s">
        <v>45</v>
      </c>
      <c r="B1" s="5"/>
      <c r="C1" s="5"/>
      <c r="D1" s="5"/>
    </row>
    <row r="2" spans="1:4" ht="15.75" thickBot="1">
      <c r="A2" s="5"/>
      <c r="B2" s="5"/>
      <c r="C2" s="5"/>
      <c r="D2" s="5"/>
    </row>
    <row r="3" spans="1:4" ht="12.75" customHeight="1">
      <c r="A3" s="75" t="s">
        <v>1</v>
      </c>
      <c r="B3" s="75" t="s">
        <v>2</v>
      </c>
      <c r="C3" s="75" t="s">
        <v>4</v>
      </c>
      <c r="D3" s="75" t="s">
        <v>82</v>
      </c>
    </row>
    <row r="4" spans="1:4" ht="12.75" customHeight="1">
      <c r="A4" s="76"/>
      <c r="B4" s="76"/>
      <c r="C4" s="76"/>
      <c r="D4" s="76"/>
    </row>
    <row r="5" spans="1:4" ht="13.5" customHeight="1" thickBot="1">
      <c r="A5" s="77"/>
      <c r="B5" s="77"/>
      <c r="C5" s="77"/>
      <c r="D5" s="77"/>
    </row>
    <row r="6" spans="1:4" ht="15.75" thickBot="1">
      <c r="A6" s="6">
        <v>1</v>
      </c>
      <c r="B6" s="6">
        <v>2</v>
      </c>
      <c r="C6" s="6">
        <v>3</v>
      </c>
      <c r="D6" s="6">
        <v>5</v>
      </c>
    </row>
    <row r="7" spans="1:4" ht="15.75" thickBot="1">
      <c r="A7" s="11" t="s">
        <v>55</v>
      </c>
      <c r="B7" s="12"/>
      <c r="C7" s="13" t="s">
        <v>46</v>
      </c>
      <c r="D7" s="59">
        <f>D8</f>
        <v>10000</v>
      </c>
    </row>
    <row r="8" spans="1:4" ht="15.75" thickBot="1">
      <c r="A8" s="13"/>
      <c r="B8" s="54" t="s">
        <v>54</v>
      </c>
      <c r="C8" s="17" t="s">
        <v>47</v>
      </c>
      <c r="D8" s="64">
        <f>D9</f>
        <v>10000</v>
      </c>
    </row>
    <row r="9" spans="1:4" ht="15.75" thickBot="1">
      <c r="A9" s="14"/>
      <c r="B9" s="12">
        <v>4300</v>
      </c>
      <c r="C9" s="15" t="s">
        <v>56</v>
      </c>
      <c r="D9" s="56">
        <v>10000</v>
      </c>
    </row>
    <row r="10" spans="1:4" ht="15.75" thickBot="1">
      <c r="A10" s="9">
        <v>700</v>
      </c>
      <c r="B10" s="16"/>
      <c r="C10" s="13" t="s">
        <v>16</v>
      </c>
      <c r="D10" s="59">
        <f>D11</f>
        <v>100000</v>
      </c>
    </row>
    <row r="11" spans="1:4" ht="15.75" thickBot="1">
      <c r="A11" s="13"/>
      <c r="B11" s="21">
        <v>70005</v>
      </c>
      <c r="C11" s="17" t="s">
        <v>48</v>
      </c>
      <c r="D11" s="56">
        <f>SUM(D12,D13,D14,D15,D16,D17,D18,D19)</f>
        <v>100000</v>
      </c>
    </row>
    <row r="12" spans="1:4" ht="15.75" thickBot="1">
      <c r="A12" s="13"/>
      <c r="B12" s="15">
        <v>4170</v>
      </c>
      <c r="C12" s="12" t="s">
        <v>84</v>
      </c>
      <c r="D12" s="56">
        <v>8100</v>
      </c>
    </row>
    <row r="13" spans="1:4" ht="15.75" thickBot="1">
      <c r="A13" s="13"/>
      <c r="B13" s="15">
        <v>4110</v>
      </c>
      <c r="C13" s="12" t="s">
        <v>64</v>
      </c>
      <c r="D13" s="56">
        <v>1230</v>
      </c>
    </row>
    <row r="14" spans="1:4" ht="15.75" thickBot="1">
      <c r="A14" s="13"/>
      <c r="B14" s="15">
        <v>4120</v>
      </c>
      <c r="C14" s="12" t="s">
        <v>65</v>
      </c>
      <c r="D14" s="56">
        <v>200</v>
      </c>
    </row>
    <row r="15" spans="1:4" ht="15.75" thickBot="1">
      <c r="A15" s="13"/>
      <c r="B15" s="12">
        <v>4260</v>
      </c>
      <c r="C15" s="12" t="s">
        <v>58</v>
      </c>
      <c r="D15" s="56">
        <v>1000</v>
      </c>
    </row>
    <row r="16" spans="1:4" ht="15.75" thickBot="1">
      <c r="A16" s="13"/>
      <c r="B16" s="12">
        <v>4300</v>
      </c>
      <c r="C16" s="15" t="s">
        <v>56</v>
      </c>
      <c r="D16" s="56">
        <v>24000</v>
      </c>
    </row>
    <row r="17" spans="1:4" ht="15.75" thickBot="1">
      <c r="A17" s="13"/>
      <c r="B17" s="12">
        <v>4480</v>
      </c>
      <c r="C17" s="12" t="s">
        <v>59</v>
      </c>
      <c r="D17" s="56">
        <v>51970</v>
      </c>
    </row>
    <row r="18" spans="1:4" ht="30.75" thickBot="1">
      <c r="A18" s="13"/>
      <c r="B18" s="22">
        <v>4500</v>
      </c>
      <c r="C18" s="55" t="s">
        <v>83</v>
      </c>
      <c r="D18" s="56">
        <v>3500</v>
      </c>
    </row>
    <row r="19" spans="1:45" s="10" customFormat="1" ht="15.75" thickBot="1">
      <c r="A19" s="13"/>
      <c r="B19" s="15">
        <v>4610</v>
      </c>
      <c r="C19" s="12" t="s">
        <v>60</v>
      </c>
      <c r="D19" s="56">
        <v>10000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" ht="15.75" thickBot="1">
      <c r="A20" s="13">
        <v>710</v>
      </c>
      <c r="B20" s="12"/>
      <c r="C20" s="18" t="s">
        <v>49</v>
      </c>
      <c r="D20" s="58">
        <f>D21+D23+D25+D27</f>
        <v>442720</v>
      </c>
    </row>
    <row r="21" spans="1:4" ht="15.75" thickBot="1">
      <c r="A21" s="13"/>
      <c r="B21" s="17">
        <v>71012</v>
      </c>
      <c r="C21" s="17" t="s">
        <v>21</v>
      </c>
      <c r="D21" s="63">
        <v>80000</v>
      </c>
    </row>
    <row r="22" spans="1:4" ht="15.75" thickBot="1">
      <c r="A22" s="13"/>
      <c r="B22" s="12">
        <v>4300</v>
      </c>
      <c r="C22" s="15" t="s">
        <v>56</v>
      </c>
      <c r="D22" s="62">
        <v>80000</v>
      </c>
    </row>
    <row r="23" spans="1:4" ht="15.75" thickBot="1">
      <c r="A23" s="13"/>
      <c r="B23" s="17">
        <v>71013</v>
      </c>
      <c r="C23" s="17" t="s">
        <v>23</v>
      </c>
      <c r="D23" s="62">
        <f>D24</f>
        <v>40000</v>
      </c>
    </row>
    <row r="24" spans="1:4" ht="15.75" thickBot="1">
      <c r="A24" s="13"/>
      <c r="B24" s="12">
        <v>4300</v>
      </c>
      <c r="C24" s="15" t="s">
        <v>56</v>
      </c>
      <c r="D24" s="62">
        <v>40000</v>
      </c>
    </row>
    <row r="25" spans="1:4" ht="15.75" thickBot="1">
      <c r="A25" s="13"/>
      <c r="B25" s="17">
        <v>71014</v>
      </c>
      <c r="C25" s="17" t="s">
        <v>25</v>
      </c>
      <c r="D25" s="62">
        <f>D26</f>
        <v>13980</v>
      </c>
    </row>
    <row r="26" spans="1:4" ht="15.75" thickBot="1">
      <c r="A26" s="13"/>
      <c r="B26" s="12">
        <v>4300</v>
      </c>
      <c r="C26" s="15" t="s">
        <v>56</v>
      </c>
      <c r="D26" s="60">
        <v>13980</v>
      </c>
    </row>
    <row r="27" spans="1:4" ht="15.75" thickBot="1">
      <c r="A27" s="13"/>
      <c r="B27" s="17">
        <v>71015</v>
      </c>
      <c r="C27" s="17" t="s">
        <v>50</v>
      </c>
      <c r="D27" s="61">
        <f>SUM(D28:D47)</f>
        <v>308740</v>
      </c>
    </row>
    <row r="28" spans="1:4" ht="15.75" thickBot="1">
      <c r="A28" s="13"/>
      <c r="B28" s="12">
        <v>4010</v>
      </c>
      <c r="C28" s="12" t="s">
        <v>61</v>
      </c>
      <c r="D28" s="60">
        <v>61800</v>
      </c>
    </row>
    <row r="29" spans="1:4" ht="15.75" thickBot="1">
      <c r="A29" s="13"/>
      <c r="B29" s="12">
        <v>4020</v>
      </c>
      <c r="C29" s="12" t="s">
        <v>62</v>
      </c>
      <c r="D29" s="60">
        <v>131538</v>
      </c>
    </row>
    <row r="30" spans="1:4" ht="15.75" thickBot="1">
      <c r="A30" s="13"/>
      <c r="B30" s="12">
        <v>4040</v>
      </c>
      <c r="C30" s="12" t="s">
        <v>63</v>
      </c>
      <c r="D30" s="60">
        <v>15188</v>
      </c>
    </row>
    <row r="31" spans="1:4" ht="15.75" thickBot="1">
      <c r="A31" s="13"/>
      <c r="B31" s="12">
        <v>4110</v>
      </c>
      <c r="C31" s="12" t="s">
        <v>64</v>
      </c>
      <c r="D31" s="60">
        <v>33490</v>
      </c>
    </row>
    <row r="32" spans="1:4" ht="15.75" thickBot="1">
      <c r="A32" s="13"/>
      <c r="B32" s="12">
        <v>4120</v>
      </c>
      <c r="C32" s="12" t="s">
        <v>65</v>
      </c>
      <c r="D32" s="60">
        <v>5109</v>
      </c>
    </row>
    <row r="33" spans="1:4" ht="15.75" thickBot="1">
      <c r="A33" s="13"/>
      <c r="B33" s="12">
        <v>4210</v>
      </c>
      <c r="C33" s="12" t="s">
        <v>57</v>
      </c>
      <c r="D33" s="60">
        <v>6800</v>
      </c>
    </row>
    <row r="34" spans="1:4" ht="15.75" thickBot="1">
      <c r="A34" s="13"/>
      <c r="B34" s="12">
        <v>4260</v>
      </c>
      <c r="C34" s="12" t="s">
        <v>58</v>
      </c>
      <c r="D34" s="60">
        <v>1200</v>
      </c>
    </row>
    <row r="35" spans="1:4" ht="15.75" thickBot="1">
      <c r="A35" s="13"/>
      <c r="B35" s="12">
        <v>4280</v>
      </c>
      <c r="C35" s="12" t="s">
        <v>66</v>
      </c>
      <c r="D35" s="60">
        <v>100</v>
      </c>
    </row>
    <row r="36" spans="1:4" ht="15.75" thickBot="1">
      <c r="A36" s="13"/>
      <c r="B36" s="12">
        <v>4300</v>
      </c>
      <c r="C36" s="12" t="s">
        <v>56</v>
      </c>
      <c r="D36" s="60">
        <v>4999</v>
      </c>
    </row>
    <row r="37" spans="1:4" ht="15.75" thickBot="1">
      <c r="A37" s="13"/>
      <c r="B37" s="12">
        <v>4350</v>
      </c>
      <c r="C37" s="12" t="s">
        <v>67</v>
      </c>
      <c r="D37" s="60">
        <v>1011</v>
      </c>
    </row>
    <row r="38" spans="1:4" ht="30.75" thickBot="1">
      <c r="A38" s="13"/>
      <c r="B38" s="12">
        <v>4360</v>
      </c>
      <c r="C38" s="55" t="s">
        <v>68</v>
      </c>
      <c r="D38" s="60">
        <v>1200</v>
      </c>
    </row>
    <row r="39" spans="1:4" ht="30.75" thickBot="1">
      <c r="A39" s="13"/>
      <c r="B39" s="12">
        <v>4370</v>
      </c>
      <c r="C39" s="55" t="s">
        <v>69</v>
      </c>
      <c r="D39" s="60">
        <v>2500</v>
      </c>
    </row>
    <row r="40" spans="1:4" ht="30.75" thickBot="1">
      <c r="A40" s="13"/>
      <c r="B40" s="12">
        <v>4400</v>
      </c>
      <c r="C40" s="55" t="s">
        <v>70</v>
      </c>
      <c r="D40" s="60">
        <v>30805</v>
      </c>
    </row>
    <row r="41" spans="1:4" ht="15.75" thickBot="1">
      <c r="A41" s="13"/>
      <c r="B41" s="12">
        <v>4410</v>
      </c>
      <c r="C41" s="12" t="s">
        <v>71</v>
      </c>
      <c r="D41" s="60">
        <v>500</v>
      </c>
    </row>
    <row r="42" spans="1:4" ht="15.75" thickBot="1">
      <c r="A42" s="13"/>
      <c r="B42" s="12">
        <v>4430</v>
      </c>
      <c r="C42" s="12" t="s">
        <v>72</v>
      </c>
      <c r="D42" s="60">
        <v>2000</v>
      </c>
    </row>
    <row r="43" spans="1:4" ht="15.75" thickBot="1">
      <c r="A43" s="13"/>
      <c r="B43" s="12">
        <v>4440</v>
      </c>
      <c r="C43" s="12" t="s">
        <v>73</v>
      </c>
      <c r="D43" s="60">
        <v>6200</v>
      </c>
    </row>
    <row r="44" spans="1:4" ht="15.75" thickBot="1">
      <c r="A44" s="13"/>
      <c r="B44" s="12">
        <v>4550</v>
      </c>
      <c r="C44" s="12" t="s">
        <v>74</v>
      </c>
      <c r="D44" s="60">
        <v>800</v>
      </c>
    </row>
    <row r="45" spans="1:4" ht="30.75" thickBot="1">
      <c r="A45" s="13"/>
      <c r="B45" s="12">
        <v>4700</v>
      </c>
      <c r="C45" s="55" t="s">
        <v>75</v>
      </c>
      <c r="D45" s="60">
        <v>500</v>
      </c>
    </row>
    <row r="46" spans="1:4" ht="30.75" thickBot="1">
      <c r="A46" s="13"/>
      <c r="B46" s="12">
        <v>4740</v>
      </c>
      <c r="C46" s="55" t="s">
        <v>76</v>
      </c>
      <c r="D46" s="60">
        <v>500</v>
      </c>
    </row>
    <row r="47" spans="1:4" ht="30.75" thickBot="1">
      <c r="A47" s="13"/>
      <c r="B47" s="12">
        <v>4750</v>
      </c>
      <c r="C47" s="55" t="s">
        <v>77</v>
      </c>
      <c r="D47" s="60">
        <v>2500</v>
      </c>
    </row>
    <row r="48" spans="1:4" ht="15.75" thickBot="1">
      <c r="A48" s="13">
        <v>750</v>
      </c>
      <c r="B48" s="12"/>
      <c r="C48" s="13" t="s">
        <v>51</v>
      </c>
      <c r="D48" s="57">
        <f>D49</f>
        <v>159153</v>
      </c>
    </row>
    <row r="49" spans="1:4" ht="15.75" thickBot="1">
      <c r="A49" s="13"/>
      <c r="B49" s="17">
        <v>75011</v>
      </c>
      <c r="C49" s="17" t="s">
        <v>33</v>
      </c>
      <c r="D49" s="60">
        <f>SUM(D50:D53)</f>
        <v>159153</v>
      </c>
    </row>
    <row r="50" spans="1:4" ht="15.75" thickBot="1">
      <c r="A50" s="13"/>
      <c r="B50" s="12">
        <v>4010</v>
      </c>
      <c r="C50" s="12" t="s">
        <v>61</v>
      </c>
      <c r="D50" s="60">
        <v>121000</v>
      </c>
    </row>
    <row r="51" spans="1:4" ht="15.75" thickBot="1">
      <c r="A51" s="13"/>
      <c r="B51" s="12">
        <v>4040</v>
      </c>
      <c r="C51" s="12" t="s">
        <v>63</v>
      </c>
      <c r="D51" s="60">
        <v>10500</v>
      </c>
    </row>
    <row r="52" spans="1:4" ht="15.75" thickBot="1">
      <c r="A52" s="13"/>
      <c r="B52" s="12">
        <v>4110</v>
      </c>
      <c r="C52" s="12" t="s">
        <v>64</v>
      </c>
      <c r="D52" s="60">
        <v>24053</v>
      </c>
    </row>
    <row r="53" spans="1:4" ht="15.75" thickBot="1">
      <c r="A53" s="13"/>
      <c r="B53" s="12">
        <v>4120</v>
      </c>
      <c r="C53" s="12" t="s">
        <v>65</v>
      </c>
      <c r="D53" s="60">
        <v>3600</v>
      </c>
    </row>
    <row r="54" spans="1:4" ht="15.75" thickBot="1">
      <c r="A54" s="13">
        <v>752</v>
      </c>
      <c r="B54" s="12"/>
      <c r="C54" s="13" t="s">
        <v>35</v>
      </c>
      <c r="D54" s="57">
        <f>D55</f>
        <v>1600</v>
      </c>
    </row>
    <row r="55" spans="1:4" ht="15.75" thickBot="1">
      <c r="A55" s="13"/>
      <c r="B55" s="17">
        <v>75212</v>
      </c>
      <c r="C55" s="17" t="s">
        <v>37</v>
      </c>
      <c r="D55" s="60">
        <v>1600</v>
      </c>
    </row>
    <row r="56" spans="1:4" ht="30.75" thickBot="1">
      <c r="A56" s="13"/>
      <c r="B56" s="12">
        <v>4700</v>
      </c>
      <c r="C56" s="55" t="s">
        <v>75</v>
      </c>
      <c r="D56" s="60">
        <v>1600</v>
      </c>
    </row>
    <row r="57" spans="1:4" ht="30" thickBot="1">
      <c r="A57" s="13">
        <v>754</v>
      </c>
      <c r="B57" s="12"/>
      <c r="C57" s="19" t="s">
        <v>44</v>
      </c>
      <c r="D57" s="57">
        <f>D58</f>
        <v>2500</v>
      </c>
    </row>
    <row r="58" spans="1:4" ht="15.75" thickBot="1">
      <c r="A58" s="13"/>
      <c r="B58" s="17">
        <v>75414</v>
      </c>
      <c r="C58" s="17" t="s">
        <v>43</v>
      </c>
      <c r="D58" s="60">
        <v>2500</v>
      </c>
    </row>
    <row r="59" spans="1:4" ht="30.75" thickBot="1">
      <c r="A59" s="13"/>
      <c r="B59" s="12">
        <v>4700</v>
      </c>
      <c r="C59" s="55" t="s">
        <v>75</v>
      </c>
      <c r="D59" s="60">
        <v>2500</v>
      </c>
    </row>
    <row r="60" spans="1:4" ht="15.75" thickBot="1">
      <c r="A60" s="13">
        <v>851</v>
      </c>
      <c r="B60" s="12"/>
      <c r="C60" s="13" t="s">
        <v>52</v>
      </c>
      <c r="D60" s="57">
        <f>D61</f>
        <v>1901000</v>
      </c>
    </row>
    <row r="61" spans="1:4" ht="26.25" customHeight="1" thickBot="1">
      <c r="A61" s="13"/>
      <c r="B61" s="17">
        <v>85156</v>
      </c>
      <c r="C61" s="20" t="s">
        <v>41</v>
      </c>
      <c r="D61" s="60">
        <f>D62</f>
        <v>1901000</v>
      </c>
    </row>
    <row r="62" spans="1:4" ht="15.75" thickBot="1">
      <c r="A62" s="13"/>
      <c r="B62" s="12">
        <v>4130</v>
      </c>
      <c r="C62" s="12" t="s">
        <v>78</v>
      </c>
      <c r="D62" s="60">
        <v>1901000</v>
      </c>
    </row>
    <row r="63" spans="1:4" ht="15.75" thickBot="1">
      <c r="A63" s="13"/>
      <c r="B63" s="12"/>
      <c r="C63" s="13" t="s">
        <v>53</v>
      </c>
      <c r="D63" s="57">
        <f>D7+D10+D20+D48+D54+D57+D60</f>
        <v>2616973</v>
      </c>
    </row>
  </sheetData>
  <sheetProtection/>
  <mergeCells count="4"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2009-01-06T10:28:25Z</cp:lastPrinted>
  <dcterms:created xsi:type="dcterms:W3CDTF">1997-02-26T13:46:56Z</dcterms:created>
  <dcterms:modified xsi:type="dcterms:W3CDTF">2009-01-19T07:34:53Z</dcterms:modified>
  <cp:category/>
  <cp:version/>
  <cp:contentType/>
  <cp:contentStatus/>
</cp:coreProperties>
</file>