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<sst xmlns="http://schemas.openxmlformats.org/spreadsheetml/2006/main" count="184" uniqueCount="100">
  <si>
    <t>Ogółem:</t>
  </si>
  <si>
    <t>1.</t>
  </si>
  <si>
    <t>Sprzedaż usług /czynsze/</t>
  </si>
  <si>
    <t>Stan należności</t>
  </si>
  <si>
    <t>na dzień</t>
  </si>
  <si>
    <t>Plan</t>
  </si>
  <si>
    <t>2.</t>
  </si>
  <si>
    <t>3.</t>
  </si>
  <si>
    <t>Pożyczki mieszkaniowe</t>
  </si>
  <si>
    <t>4.</t>
  </si>
  <si>
    <t>Przychody</t>
  </si>
  <si>
    <t>.</t>
  </si>
  <si>
    <t>Koszty</t>
  </si>
  <si>
    <t xml:space="preserve">Plan </t>
  </si>
  <si>
    <t>I</t>
  </si>
  <si>
    <t>II</t>
  </si>
  <si>
    <t>Zużycie materiałów</t>
  </si>
  <si>
    <t>Usługi obce</t>
  </si>
  <si>
    <t>Podatki i opłaty</t>
  </si>
  <si>
    <t>5.</t>
  </si>
  <si>
    <t>6.</t>
  </si>
  <si>
    <t>7.</t>
  </si>
  <si>
    <t>8.</t>
  </si>
  <si>
    <t>Pozostałe koszty</t>
  </si>
  <si>
    <t>Podatek VAT</t>
  </si>
  <si>
    <t>(w zł.)</t>
  </si>
  <si>
    <t>( w zł.)</t>
  </si>
  <si>
    <t>na 2009 r.</t>
  </si>
  <si>
    <t>01.01.2009 r.</t>
  </si>
  <si>
    <t>Świadczenia na rzecz pracowników</t>
  </si>
  <si>
    <t>ubezp.społ.</t>
  </si>
  <si>
    <t>Wynagrodzenia-br.</t>
  </si>
  <si>
    <t>Podatek dochodowy-PIT-skł. poz.4</t>
  </si>
  <si>
    <t>Odsetki od PCZ Sp. z o.o. w Kowarach</t>
  </si>
  <si>
    <t xml:space="preserve">Uwagi: </t>
  </si>
  <si>
    <t>Po stronie przychodów w punkcie 2 doliczone są odsetki od PCZ  Sp. z o.o.</t>
  </si>
  <si>
    <t>Czynsze ogółem - 61 968,24 zł w tym:</t>
  </si>
  <si>
    <t>PCZ Sp. z o.o. - 4 342,22 zł x 12 m-cy = 52 106,64</t>
  </si>
  <si>
    <t>Pozostali        -    821,80 zł x  12 m-cy =  9 861,60</t>
  </si>
  <si>
    <t xml:space="preserve">w Kowarach  za okres od 5.09.2007r.- 31.12.2008r. w kwocie -  52 665,90 zł </t>
  </si>
  <si>
    <t>Kowary dn.03.01.2008r.</t>
  </si>
  <si>
    <t>Plan  Finansowy na rok 2008</t>
  </si>
  <si>
    <t>na 2008 r.</t>
  </si>
  <si>
    <t>01.01.2008 r.</t>
  </si>
  <si>
    <t>Wynagrodzenia</t>
  </si>
  <si>
    <t>Świadczenia na rzecz pracownika</t>
  </si>
  <si>
    <t>Podatek dochodowy</t>
  </si>
  <si>
    <t>Opis wydatków i kosztów na 2009 rok</t>
  </si>
  <si>
    <t>Uzupełnieniem do poziomu zaplanowanych kosztów będzie windykacja</t>
  </si>
  <si>
    <t>zaległych należności od PCZ Sp. z o.o. w Kowarach.</t>
  </si>
  <si>
    <t>Zużycie materiałów:</t>
  </si>
  <si>
    <t>Cena</t>
  </si>
  <si>
    <t>Ilość</t>
  </si>
  <si>
    <t>-</t>
  </si>
  <si>
    <t>zakup materiałów biurowych:</t>
  </si>
  <si>
    <t xml:space="preserve">papier do ksero     </t>
  </si>
  <si>
    <t xml:space="preserve">toner do drukarki                    </t>
  </si>
  <si>
    <t xml:space="preserve">głowica do drukarki </t>
  </si>
  <si>
    <t>pozostałe</t>
  </si>
  <si>
    <t>zakup komputera</t>
  </si>
  <si>
    <t>gaz</t>
  </si>
  <si>
    <t>woda</t>
  </si>
  <si>
    <t>energia</t>
  </si>
  <si>
    <t>ogółem:</t>
  </si>
  <si>
    <t>Usługi obce:</t>
  </si>
  <si>
    <t>usługi informatyczne</t>
  </si>
  <si>
    <t>internet</t>
  </si>
  <si>
    <t>telefon stac.</t>
  </si>
  <si>
    <t>telefon kom.</t>
  </si>
  <si>
    <t>znaczki</t>
  </si>
  <si>
    <t>3,75x5</t>
  </si>
  <si>
    <t>5,65x10</t>
  </si>
  <si>
    <t>radca prawny</t>
  </si>
  <si>
    <t xml:space="preserve">4. </t>
  </si>
  <si>
    <t>Podatki i opłaty:</t>
  </si>
  <si>
    <t>podatek od nieruchomości</t>
  </si>
  <si>
    <t>opłaty</t>
  </si>
  <si>
    <t>Wynagrodzenia:</t>
  </si>
  <si>
    <t>pełnomocnik Likwidatora-br.</t>
  </si>
  <si>
    <t>specjalista ds. ZUS-br</t>
  </si>
  <si>
    <t>umowa-zlecenie</t>
  </si>
  <si>
    <t>Świadczenia na rzecz pracowników-ZUS płatnika:</t>
  </si>
  <si>
    <t xml:space="preserve">pełnomocnik </t>
  </si>
  <si>
    <t>specjalista ds. ZUS</t>
  </si>
  <si>
    <t>Pozostałe koszty:</t>
  </si>
  <si>
    <t>delegacje służbowe</t>
  </si>
  <si>
    <t>Podatek dochodowy od osób fizycznych-skł. płac br.:</t>
  </si>
  <si>
    <t>pełnomocnik</t>
  </si>
  <si>
    <t>specjalistad/s ZUS</t>
  </si>
  <si>
    <t>9.</t>
  </si>
  <si>
    <t>Podatek VAT:</t>
  </si>
  <si>
    <t>czynsze</t>
  </si>
  <si>
    <t>Uwagi:</t>
  </si>
  <si>
    <t xml:space="preserve">W porównaniu do roku 2008 urealniono niektóre pozycje kosztów </t>
  </si>
  <si>
    <t>o zużycie mediów opłacanych dotychczas przez PCZ Sp. z o.o..</t>
  </si>
  <si>
    <t xml:space="preserve">Zakup komputera sfinansowano z środków własnych. Zakup stał się </t>
  </si>
  <si>
    <t>koniecznością z uwagi na zużycie techniczne dotychczas użytkowanego.</t>
  </si>
  <si>
    <t>Jeżeli ustabilizuje się dalszy proces likwidacji - / bez zajęć komorniczych,</t>
  </si>
  <si>
    <t xml:space="preserve">wielokrotnego ustalania sald rozrachunkowych/ to realne stanie się </t>
  </si>
  <si>
    <t>oszczędzenie kosztów.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</si>
</sst>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4" fontId="4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4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32" xfId="0" applyFont="1" applyFill="1" applyBorder="1" applyAlignment="1">
      <alignment/>
    </xf>
    <xf numFmtId="0" fontId="2" fillId="0" borderId="29" xfId="0" applyFont="1" applyBorder="1" applyAlignment="1">
      <alignment/>
    </xf>
    <xf numFmtId="4" fontId="2" fillId="0" borderId="3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20" xfId="0" applyFont="1" applyBorder="1" applyAlignment="1">
      <alignment/>
    </xf>
    <xf numFmtId="4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24" xfId="0" applyFont="1" applyBorder="1" applyAlignment="1">
      <alignment horizontal="center"/>
    </xf>
    <xf numFmtId="4" fontId="4" fillId="0" borderId="24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0" fontId="4" fillId="0" borderId="24" xfId="0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2" fillId="0" borderId="37" xfId="0" applyFont="1" applyBorder="1" applyAlignment="1">
      <alignment/>
    </xf>
    <xf numFmtId="4" fontId="4" fillId="0" borderId="35" xfId="0" applyNumberFormat="1" applyFont="1" applyBorder="1" applyAlignment="1">
      <alignment/>
    </xf>
    <xf numFmtId="0" fontId="2" fillId="0" borderId="38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2" fillId="0" borderId="39" xfId="0" applyFont="1" applyBorder="1" applyAlignment="1">
      <alignment horizontal="center"/>
    </xf>
    <xf numFmtId="4" fontId="2" fillId="0" borderId="39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4" fontId="2" fillId="0" borderId="43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" fontId="4" fillId="0" borderId="46" xfId="0" applyNumberFormat="1" applyFont="1" applyBorder="1" applyAlignment="1">
      <alignment/>
    </xf>
    <xf numFmtId="0" fontId="4" fillId="0" borderId="37" xfId="0" applyFont="1" applyBorder="1" applyAlignment="1">
      <alignment/>
    </xf>
    <xf numFmtId="4" fontId="4" fillId="0" borderId="48" xfId="0" applyNumberFormat="1" applyFont="1" applyBorder="1" applyAlignment="1">
      <alignment/>
    </xf>
    <xf numFmtId="0" fontId="4" fillId="0" borderId="38" xfId="0" applyFont="1" applyBorder="1" applyAlignment="1">
      <alignment/>
    </xf>
    <xf numFmtId="4" fontId="4" fillId="0" borderId="47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9" xfId="0" applyFont="1" applyBorder="1" applyAlignment="1">
      <alignment/>
    </xf>
    <xf numFmtId="0" fontId="2" fillId="0" borderId="50" xfId="0" applyFont="1" applyFill="1" applyBorder="1" applyAlignment="1">
      <alignment/>
    </xf>
    <xf numFmtId="4" fontId="2" fillId="0" borderId="5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2" fontId="0" fillId="0" borderId="30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4" fontId="0" fillId="0" borderId="3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/>
    </xf>
    <xf numFmtId="2" fontId="0" fillId="0" borderId="34" xfId="0" applyNumberForma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46">
      <selection activeCell="B73" sqref="B73"/>
    </sheetView>
  </sheetViews>
  <sheetFormatPr defaultColWidth="9.00390625" defaultRowHeight="12.75"/>
  <cols>
    <col min="1" max="1" width="7.125" style="0" customWidth="1"/>
    <col min="2" max="2" width="36.625" style="0" customWidth="1"/>
    <col min="3" max="3" width="17.75390625" style="0" customWidth="1"/>
    <col min="4" max="4" width="12.00390625" style="0" customWidth="1"/>
    <col min="5" max="6" width="11.625" style="0" customWidth="1"/>
    <col min="7" max="7" width="10.25390625" style="0" customWidth="1"/>
    <col min="8" max="8" width="10.625" style="0" bestFit="1" customWidth="1"/>
  </cols>
  <sheetData>
    <row r="1" ht="12.75">
      <c r="H1" t="s">
        <v>11</v>
      </c>
    </row>
    <row r="4" spans="1:4" ht="15">
      <c r="A4" s="76"/>
      <c r="B4" s="77"/>
      <c r="C4" s="77"/>
      <c r="D4" s="77"/>
    </row>
    <row r="5" spans="3:7" ht="15">
      <c r="C5" s="75"/>
      <c r="D5" s="75"/>
      <c r="E5" s="75"/>
      <c r="F5" s="75"/>
      <c r="G5" s="75"/>
    </row>
    <row r="7" spans="2:4" ht="12.75">
      <c r="B7" s="78"/>
      <c r="C7" s="78"/>
      <c r="D7" s="78"/>
    </row>
    <row r="10" spans="1:4" ht="15.75">
      <c r="A10" s="52"/>
      <c r="B10" s="63"/>
      <c r="C10" s="64" t="s">
        <v>3</v>
      </c>
      <c r="D10" s="65" t="s">
        <v>5</v>
      </c>
    </row>
    <row r="11" spans="1:4" ht="15.75">
      <c r="A11" s="58" t="s">
        <v>14</v>
      </c>
      <c r="B11" s="7" t="s">
        <v>10</v>
      </c>
      <c r="C11" s="7" t="s">
        <v>4</v>
      </c>
      <c r="D11" s="66" t="s">
        <v>27</v>
      </c>
    </row>
    <row r="12" spans="1:4" ht="15.75">
      <c r="A12" s="67"/>
      <c r="B12" s="39"/>
      <c r="C12" s="7" t="s">
        <v>28</v>
      </c>
      <c r="D12" s="68"/>
    </row>
    <row r="13" spans="1:4" ht="15.75">
      <c r="A13" s="69"/>
      <c r="B13" s="70"/>
      <c r="C13" s="71" t="s">
        <v>25</v>
      </c>
      <c r="D13" s="72" t="s">
        <v>26</v>
      </c>
    </row>
    <row r="14" spans="1:8" ht="15.75">
      <c r="A14" s="52" t="s">
        <v>1</v>
      </c>
      <c r="B14" s="53" t="s">
        <v>2</v>
      </c>
      <c r="C14" s="54">
        <v>443398.12</v>
      </c>
      <c r="D14" s="55">
        <v>61968.24</v>
      </c>
      <c r="H14" s="1"/>
    </row>
    <row r="15" spans="1:4" ht="15.75">
      <c r="A15" s="56"/>
      <c r="B15" s="40"/>
      <c r="C15" s="41"/>
      <c r="D15" s="57"/>
    </row>
    <row r="16" spans="1:8" ht="15.75">
      <c r="A16" s="50" t="s">
        <v>6</v>
      </c>
      <c r="B16" s="46" t="s">
        <v>33</v>
      </c>
      <c r="C16" s="51">
        <v>52665.9</v>
      </c>
      <c r="D16" s="47"/>
      <c r="G16" s="4"/>
      <c r="H16" s="5"/>
    </row>
    <row r="17" spans="1:8" ht="12.75">
      <c r="A17" s="45"/>
      <c r="B17" s="48"/>
      <c r="C17" s="45"/>
      <c r="D17" s="49"/>
      <c r="G17" s="4"/>
      <c r="H17" s="4"/>
    </row>
    <row r="18" spans="1:8" ht="15.75">
      <c r="A18" s="58" t="s">
        <v>7</v>
      </c>
      <c r="B18" s="42" t="s">
        <v>8</v>
      </c>
      <c r="C18" s="43"/>
      <c r="D18" s="59">
        <v>3040</v>
      </c>
      <c r="G18" s="2"/>
      <c r="H18" s="3"/>
    </row>
    <row r="19" spans="1:4" ht="15">
      <c r="A19" s="40"/>
      <c r="B19" s="40"/>
      <c r="C19" s="41"/>
      <c r="D19" s="57"/>
    </row>
    <row r="20" spans="1:4" ht="15.75">
      <c r="A20" s="44"/>
      <c r="B20" s="60" t="s">
        <v>0</v>
      </c>
      <c r="C20" s="61">
        <f>SUM(C14:C19)</f>
        <v>496064.02</v>
      </c>
      <c r="D20" s="62">
        <f>SUM(D14:D19)</f>
        <v>65008.24</v>
      </c>
    </row>
    <row r="22" spans="1:2" ht="12.75">
      <c r="A22" t="s">
        <v>34</v>
      </c>
      <c r="B22" t="s">
        <v>35</v>
      </c>
    </row>
    <row r="23" spans="2:6" ht="12.75">
      <c r="B23" t="s">
        <v>39</v>
      </c>
      <c r="F23" s="2"/>
    </row>
    <row r="24" spans="2:5" ht="12.75">
      <c r="B24" t="s">
        <v>36</v>
      </c>
      <c r="E24" s="6"/>
    </row>
    <row r="25" spans="2:5" ht="12.75">
      <c r="B25" t="s">
        <v>37</v>
      </c>
      <c r="E25" s="4"/>
    </row>
    <row r="26" ht="12.75">
      <c r="B26" t="s">
        <v>38</v>
      </c>
    </row>
    <row r="27" ht="13.5" thickBot="1"/>
    <row r="28" spans="1:4" ht="15.75">
      <c r="A28" s="8"/>
      <c r="B28" s="9"/>
      <c r="C28" s="10"/>
      <c r="D28" s="11" t="s">
        <v>13</v>
      </c>
    </row>
    <row r="29" spans="1:4" ht="15.75">
      <c r="A29" s="12" t="s">
        <v>15</v>
      </c>
      <c r="B29" s="13" t="s">
        <v>12</v>
      </c>
      <c r="C29" s="14"/>
      <c r="D29" s="15" t="s">
        <v>27</v>
      </c>
    </row>
    <row r="30" spans="1:4" ht="16.5" thickBot="1">
      <c r="A30" s="16"/>
      <c r="B30" s="13"/>
      <c r="C30" s="17"/>
      <c r="D30" s="15" t="s">
        <v>25</v>
      </c>
    </row>
    <row r="31" spans="1:4" ht="15.75">
      <c r="A31" s="18" t="s">
        <v>1</v>
      </c>
      <c r="B31" s="9" t="s">
        <v>16</v>
      </c>
      <c r="C31" s="9"/>
      <c r="D31" s="19">
        <v>6857.05</v>
      </c>
    </row>
    <row r="32" spans="1:4" ht="15.75">
      <c r="A32" s="20"/>
      <c r="B32" s="21"/>
      <c r="C32" s="21"/>
      <c r="D32" s="22"/>
    </row>
    <row r="33" spans="1:4" ht="15.75">
      <c r="A33" s="23" t="s">
        <v>6</v>
      </c>
      <c r="B33" s="24" t="s">
        <v>17</v>
      </c>
      <c r="C33" s="24"/>
      <c r="D33" s="25">
        <v>6631.7</v>
      </c>
    </row>
    <row r="34" spans="1:4" ht="15.75">
      <c r="A34" s="23"/>
      <c r="B34" s="24"/>
      <c r="C34" s="24"/>
      <c r="D34" s="25"/>
    </row>
    <row r="35" spans="1:4" ht="15.75">
      <c r="A35" s="26" t="s">
        <v>7</v>
      </c>
      <c r="B35" s="27" t="s">
        <v>18</v>
      </c>
      <c r="C35" s="27"/>
      <c r="D35" s="28">
        <v>1700</v>
      </c>
    </row>
    <row r="36" spans="1:4" ht="15.75">
      <c r="A36" s="20"/>
      <c r="B36" s="21"/>
      <c r="C36" s="21"/>
      <c r="D36" s="22"/>
    </row>
    <row r="37" spans="1:4" ht="15.75">
      <c r="A37" s="23" t="s">
        <v>9</v>
      </c>
      <c r="B37" s="24" t="s">
        <v>31</v>
      </c>
      <c r="C37" s="24"/>
      <c r="D37" s="25">
        <v>40710</v>
      </c>
    </row>
    <row r="38" spans="1:4" ht="15.75">
      <c r="A38" s="23"/>
      <c r="B38" s="24"/>
      <c r="C38" s="24"/>
      <c r="D38" s="25"/>
    </row>
    <row r="39" spans="1:4" ht="15.75">
      <c r="A39" s="26" t="s">
        <v>19</v>
      </c>
      <c r="B39" s="27" t="s">
        <v>29</v>
      </c>
      <c r="C39" s="27"/>
      <c r="D39" s="28">
        <v>6417.6</v>
      </c>
    </row>
    <row r="40" spans="1:4" ht="15.75">
      <c r="A40" s="20"/>
      <c r="B40" s="21" t="s">
        <v>30</v>
      </c>
      <c r="C40" s="21"/>
      <c r="D40" s="22"/>
    </row>
    <row r="41" spans="1:8" ht="15.75">
      <c r="A41" s="23" t="s">
        <v>20</v>
      </c>
      <c r="B41" s="24" t="s">
        <v>23</v>
      </c>
      <c r="C41" s="24"/>
      <c r="D41" s="25">
        <v>3000</v>
      </c>
      <c r="H41" s="1"/>
    </row>
    <row r="42" spans="1:8" ht="15.75">
      <c r="A42" s="23"/>
      <c r="B42" s="24"/>
      <c r="C42" s="24"/>
      <c r="D42" s="25"/>
      <c r="E42" s="4"/>
      <c r="F42" s="4"/>
      <c r="G42" s="4"/>
      <c r="H42" s="5"/>
    </row>
    <row r="43" spans="1:8" ht="15.75">
      <c r="A43" s="26" t="s">
        <v>21</v>
      </c>
      <c r="B43" s="27" t="s">
        <v>32</v>
      </c>
      <c r="C43" s="27"/>
      <c r="D43" s="28">
        <v>2384</v>
      </c>
      <c r="E43" s="4"/>
      <c r="F43" s="4"/>
      <c r="G43" s="4"/>
      <c r="H43" s="4"/>
    </row>
    <row r="44" spans="1:8" ht="15.75">
      <c r="A44" s="23"/>
      <c r="B44" s="24"/>
      <c r="C44" s="24"/>
      <c r="D44" s="25"/>
      <c r="E44" s="2"/>
      <c r="F44" s="2"/>
      <c r="G44" s="2"/>
      <c r="H44" s="3"/>
    </row>
    <row r="45" spans="1:4" ht="15.75">
      <c r="A45" s="26" t="s">
        <v>22</v>
      </c>
      <c r="B45" s="27" t="s">
        <v>24</v>
      </c>
      <c r="C45" s="29"/>
      <c r="D45" s="30">
        <v>11174.52</v>
      </c>
    </row>
    <row r="46" spans="1:4" ht="15.75" thickBot="1">
      <c r="A46" s="31"/>
      <c r="B46" s="32"/>
      <c r="C46" s="33"/>
      <c r="D46" s="34"/>
    </row>
    <row r="47" spans="1:4" ht="16.5" thickBot="1">
      <c r="A47" s="35"/>
      <c r="B47" s="36" t="s">
        <v>0</v>
      </c>
      <c r="C47" s="37"/>
      <c r="D47" s="38">
        <f>SUM(D31:D46)</f>
        <v>78874.87000000001</v>
      </c>
    </row>
  </sheetData>
  <sheetProtection/>
  <mergeCells count="3">
    <mergeCell ref="C5:G5"/>
    <mergeCell ref="A4:D4"/>
    <mergeCell ref="B7:D7"/>
  </mergeCells>
  <printOptions/>
  <pageMargins left="1.09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14" sqref="F14"/>
    </sheetView>
  </sheetViews>
  <sheetFormatPr defaultColWidth="9.00390625" defaultRowHeight="12.75"/>
  <cols>
    <col min="2" max="2" width="20.25390625" style="0" customWidth="1"/>
    <col min="3" max="3" width="31.125" style="0" customWidth="1"/>
    <col min="4" max="4" width="25.375" style="0" customWidth="1"/>
  </cols>
  <sheetData>
    <row r="1" ht="12.75">
      <c r="D1" t="s">
        <v>40</v>
      </c>
    </row>
    <row r="4" ht="15.75">
      <c r="B4" s="79" t="s">
        <v>41</v>
      </c>
    </row>
    <row r="5" spans="3:7" ht="15.75" thickBot="1">
      <c r="C5" s="75"/>
      <c r="D5" s="75"/>
      <c r="E5" s="75"/>
      <c r="F5" s="75"/>
      <c r="G5" s="75"/>
    </row>
    <row r="6" spans="1:4" ht="15.75">
      <c r="A6" s="80"/>
      <c r="B6" s="81"/>
      <c r="C6" s="82" t="s">
        <v>3</v>
      </c>
      <c r="D6" s="83" t="s">
        <v>5</v>
      </c>
    </row>
    <row r="7" spans="1:4" ht="15.75">
      <c r="A7" s="84" t="s">
        <v>14</v>
      </c>
      <c r="B7" s="7" t="s">
        <v>10</v>
      </c>
      <c r="C7" s="7" t="s">
        <v>4</v>
      </c>
      <c r="D7" s="85" t="s">
        <v>42</v>
      </c>
    </row>
    <row r="8" spans="1:4" ht="15.75">
      <c r="A8" s="86"/>
      <c r="B8" s="39"/>
      <c r="C8" s="7" t="s">
        <v>43</v>
      </c>
      <c r="D8" s="87"/>
    </row>
    <row r="9" spans="1:4" ht="16.5" thickBot="1">
      <c r="A9" s="88"/>
      <c r="B9" s="89"/>
      <c r="C9" s="90" t="s">
        <v>25</v>
      </c>
      <c r="D9" s="91" t="s">
        <v>26</v>
      </c>
    </row>
    <row r="10" spans="1:4" ht="15.75">
      <c r="A10" s="80" t="s">
        <v>1</v>
      </c>
      <c r="B10" s="92" t="s">
        <v>2</v>
      </c>
      <c r="C10" s="93">
        <v>460783.1</v>
      </c>
      <c r="D10" s="94">
        <v>61968.24</v>
      </c>
    </row>
    <row r="11" spans="1:4" ht="15.75">
      <c r="A11" s="95"/>
      <c r="B11" s="40"/>
      <c r="C11" s="41"/>
      <c r="D11" s="96"/>
    </row>
    <row r="12" spans="1:4" ht="15.75">
      <c r="A12" s="84" t="s">
        <v>6</v>
      </c>
      <c r="B12" s="42" t="s">
        <v>8</v>
      </c>
      <c r="C12" s="43"/>
      <c r="D12" s="97">
        <v>3640</v>
      </c>
    </row>
    <row r="13" spans="1:4" ht="15.75" thickBot="1">
      <c r="A13" s="98"/>
      <c r="B13" s="99"/>
      <c r="C13" s="100"/>
      <c r="D13" s="101"/>
    </row>
    <row r="14" spans="1:4" ht="16.5" thickBot="1">
      <c r="A14" s="44"/>
      <c r="B14" s="102" t="s">
        <v>0</v>
      </c>
      <c r="C14" s="103">
        <f>SUM(C10:C13)</f>
        <v>460783.1</v>
      </c>
      <c r="D14" s="104">
        <f>SUM(D10:D13)</f>
        <v>65608.23999999999</v>
      </c>
    </row>
    <row r="16" ht="12.75">
      <c r="G16" s="4"/>
    </row>
    <row r="17" ht="12.75">
      <c r="G17" s="4"/>
    </row>
    <row r="18" ht="12.75">
      <c r="G18" s="2"/>
    </row>
    <row r="22" ht="13.5" thickBot="1"/>
    <row r="23" spans="1:6" ht="15.75">
      <c r="A23" s="8"/>
      <c r="B23" s="105"/>
      <c r="C23" s="106" t="s">
        <v>13</v>
      </c>
      <c r="F23" s="2"/>
    </row>
    <row r="24" spans="1:5" ht="15.75">
      <c r="A24" s="12" t="s">
        <v>15</v>
      </c>
      <c r="B24" s="107" t="s">
        <v>12</v>
      </c>
      <c r="C24" s="108" t="s">
        <v>42</v>
      </c>
      <c r="E24" s="6"/>
    </row>
    <row r="25" spans="1:5" ht="16.5" thickBot="1">
      <c r="A25" s="16"/>
      <c r="B25" s="107"/>
      <c r="C25" s="108" t="s">
        <v>25</v>
      </c>
      <c r="E25" s="4"/>
    </row>
    <row r="26" spans="1:3" ht="15.75">
      <c r="A26" s="18" t="s">
        <v>1</v>
      </c>
      <c r="B26" s="105" t="s">
        <v>16</v>
      </c>
      <c r="C26" s="109">
        <v>3368</v>
      </c>
    </row>
    <row r="27" spans="1:3" ht="15.75">
      <c r="A27" s="20"/>
      <c r="B27" s="110"/>
      <c r="C27" s="111"/>
    </row>
    <row r="28" spans="1:3" ht="15.75">
      <c r="A28" s="23" t="s">
        <v>6</v>
      </c>
      <c r="B28" s="112" t="s">
        <v>17</v>
      </c>
      <c r="C28" s="113">
        <v>4892.8</v>
      </c>
    </row>
    <row r="29" spans="1:3" ht="15.75">
      <c r="A29" s="23"/>
      <c r="B29" s="112"/>
      <c r="C29" s="113"/>
    </row>
    <row r="30" spans="1:3" ht="15.75">
      <c r="A30" s="26" t="s">
        <v>7</v>
      </c>
      <c r="B30" s="114" t="s">
        <v>18</v>
      </c>
      <c r="C30" s="30">
        <v>200</v>
      </c>
    </row>
    <row r="31" spans="1:3" ht="15.75">
      <c r="A31" s="20"/>
      <c r="B31" s="110"/>
      <c r="C31" s="111"/>
    </row>
    <row r="32" spans="1:3" ht="15.75">
      <c r="A32" s="23" t="s">
        <v>9</v>
      </c>
      <c r="B32" s="112" t="s">
        <v>44</v>
      </c>
      <c r="C32" s="113">
        <v>47520</v>
      </c>
    </row>
    <row r="33" spans="1:3" ht="15.75">
      <c r="A33" s="23"/>
      <c r="B33" s="112"/>
      <c r="C33" s="113"/>
    </row>
    <row r="34" spans="1:3" ht="15.75">
      <c r="A34" s="26" t="s">
        <v>19</v>
      </c>
      <c r="B34" s="114" t="s">
        <v>45</v>
      </c>
      <c r="C34" s="30">
        <v>8582.16</v>
      </c>
    </row>
    <row r="35" spans="1:3" ht="15.75">
      <c r="A35" s="20"/>
      <c r="B35" s="110"/>
      <c r="C35" s="111"/>
    </row>
    <row r="36" spans="1:3" ht="15.75">
      <c r="A36" s="23" t="s">
        <v>20</v>
      </c>
      <c r="B36" s="112" t="s">
        <v>23</v>
      </c>
      <c r="C36" s="113">
        <v>1000</v>
      </c>
    </row>
    <row r="37" spans="1:3" ht="15.75">
      <c r="A37" s="23"/>
      <c r="B37" s="112"/>
      <c r="C37" s="113"/>
    </row>
    <row r="38" spans="1:3" ht="15.75">
      <c r="A38" s="26" t="s">
        <v>21</v>
      </c>
      <c r="B38" s="114" t="s">
        <v>46</v>
      </c>
      <c r="C38" s="30">
        <v>2868</v>
      </c>
    </row>
    <row r="39" spans="1:3" ht="15.75">
      <c r="A39" s="23"/>
      <c r="B39" s="112"/>
      <c r="C39" s="113"/>
    </row>
    <row r="40" spans="1:3" ht="15.75">
      <c r="A40" s="26" t="s">
        <v>22</v>
      </c>
      <c r="B40" s="114" t="s">
        <v>24</v>
      </c>
      <c r="C40" s="30">
        <v>11174.52</v>
      </c>
    </row>
    <row r="41" spans="1:3" ht="15.75" thickBot="1">
      <c r="A41" s="31"/>
      <c r="B41" s="115"/>
      <c r="C41" s="34"/>
    </row>
    <row r="42" spans="1:7" ht="16.5" thickBot="1">
      <c r="A42" s="35"/>
      <c r="B42" s="116" t="s">
        <v>0</v>
      </c>
      <c r="C42" s="117">
        <f>SUM(C26:C41)</f>
        <v>79605.48000000001</v>
      </c>
      <c r="E42" s="4"/>
      <c r="F42" s="4"/>
      <c r="G42" s="4"/>
    </row>
  </sheetData>
  <sheetProtection/>
  <mergeCells count="1">
    <mergeCell ref="C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7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8" max="8" width="18.125" style="0" customWidth="1"/>
  </cols>
  <sheetData>
    <row r="3" spans="2:8" ht="15.75">
      <c r="B3" s="118" t="s">
        <v>47</v>
      </c>
      <c r="C3" s="118"/>
      <c r="D3" s="118"/>
      <c r="E3" s="118"/>
      <c r="F3" s="118"/>
      <c r="G3" s="118"/>
      <c r="H3" s="118"/>
    </row>
    <row r="6" spans="1:2" ht="15">
      <c r="A6" s="73" t="s">
        <v>1</v>
      </c>
      <c r="B6" s="119" t="s">
        <v>48</v>
      </c>
    </row>
    <row r="7" spans="1:7" ht="12.75">
      <c r="A7" s="120"/>
      <c r="B7" s="119" t="s">
        <v>49</v>
      </c>
      <c r="C7" s="119"/>
      <c r="D7" s="119"/>
      <c r="E7" s="119"/>
      <c r="F7" s="119"/>
      <c r="G7" s="119"/>
    </row>
    <row r="8" spans="1:7" ht="12.75">
      <c r="A8" s="120"/>
      <c r="B8" s="119"/>
      <c r="C8" s="119"/>
      <c r="D8" s="119"/>
      <c r="E8" s="119"/>
      <c r="F8" s="119"/>
      <c r="G8" s="119"/>
    </row>
    <row r="9" spans="1:3" ht="15">
      <c r="A9" s="73" t="s">
        <v>6</v>
      </c>
      <c r="B9" s="121" t="s">
        <v>50</v>
      </c>
      <c r="C9" s="121"/>
    </row>
    <row r="10" spans="1:7" ht="12.75">
      <c r="A10" s="74"/>
      <c r="F10" s="122" t="s">
        <v>51</v>
      </c>
      <c r="G10" s="122" t="s">
        <v>52</v>
      </c>
    </row>
    <row r="11" spans="1:2" ht="12.75">
      <c r="A11" s="74" t="s">
        <v>53</v>
      </c>
      <c r="B11" t="s">
        <v>54</v>
      </c>
    </row>
    <row r="12" spans="1:8" ht="12.75">
      <c r="A12" s="74" t="s">
        <v>53</v>
      </c>
      <c r="B12" t="s">
        <v>55</v>
      </c>
      <c r="F12" s="1">
        <v>15</v>
      </c>
      <c r="G12">
        <v>24</v>
      </c>
      <c r="H12" s="123">
        <v>360</v>
      </c>
    </row>
    <row r="13" spans="1:8" ht="12.75">
      <c r="A13" s="74" t="s">
        <v>53</v>
      </c>
      <c r="B13" t="s">
        <v>56</v>
      </c>
      <c r="F13" s="124">
        <v>150</v>
      </c>
      <c r="G13">
        <v>5</v>
      </c>
      <c r="H13" s="123">
        <v>750</v>
      </c>
    </row>
    <row r="14" spans="1:8" ht="12.75">
      <c r="A14" s="74" t="s">
        <v>53</v>
      </c>
      <c r="B14" t="s">
        <v>57</v>
      </c>
      <c r="F14" s="1">
        <v>90</v>
      </c>
      <c r="G14">
        <v>16</v>
      </c>
      <c r="H14" s="123">
        <v>1440</v>
      </c>
    </row>
    <row r="15" spans="1:8" ht="12.75">
      <c r="A15" s="74" t="s">
        <v>53</v>
      </c>
      <c r="B15" s="4" t="s">
        <v>58</v>
      </c>
      <c r="C15" s="4"/>
      <c r="D15" s="4"/>
      <c r="E15" s="4"/>
      <c r="F15" s="4"/>
      <c r="G15" s="4"/>
      <c r="H15" s="125">
        <v>500</v>
      </c>
    </row>
    <row r="16" spans="1:8" ht="12.75">
      <c r="A16" s="126" t="s">
        <v>53</v>
      </c>
      <c r="B16" s="127" t="s">
        <v>59</v>
      </c>
      <c r="C16" s="4"/>
      <c r="D16" s="4"/>
      <c r="E16" s="4"/>
      <c r="F16" s="4">
        <v>1800</v>
      </c>
      <c r="G16" s="127">
        <v>1</v>
      </c>
      <c r="H16" s="128">
        <v>1800</v>
      </c>
    </row>
    <row r="17" spans="1:8" ht="12.75">
      <c r="A17" s="129" t="s">
        <v>53</v>
      </c>
      <c r="B17" s="127" t="s">
        <v>60</v>
      </c>
      <c r="C17" s="4"/>
      <c r="D17" s="4"/>
      <c r="E17" s="4"/>
      <c r="F17" s="4"/>
      <c r="G17" s="4"/>
      <c r="H17" s="128">
        <v>1466.2</v>
      </c>
    </row>
    <row r="18" spans="1:8" ht="12.75">
      <c r="A18" s="129" t="s">
        <v>53</v>
      </c>
      <c r="B18" s="127" t="s">
        <v>61</v>
      </c>
      <c r="H18" s="128">
        <v>298.39</v>
      </c>
    </row>
    <row r="19" spans="1:8" ht="13.5" thickBot="1">
      <c r="A19" s="130" t="s">
        <v>53</v>
      </c>
      <c r="B19" s="131" t="s">
        <v>62</v>
      </c>
      <c r="C19" s="132"/>
      <c r="D19" s="132"/>
      <c r="E19" s="132"/>
      <c r="F19" s="132"/>
      <c r="G19" s="132"/>
      <c r="H19" s="133">
        <v>242.46</v>
      </c>
    </row>
    <row r="20" spans="1:8" ht="15">
      <c r="A20" s="74"/>
      <c r="B20" s="134" t="s">
        <v>63</v>
      </c>
      <c r="C20" s="121"/>
      <c r="D20" s="121"/>
      <c r="E20" s="121"/>
      <c r="F20" s="121"/>
      <c r="G20" s="121"/>
      <c r="H20" s="135">
        <f>SUM(H12:H19)</f>
        <v>6857.05</v>
      </c>
    </row>
    <row r="21" ht="12.75">
      <c r="A21" s="74"/>
    </row>
    <row r="22" ht="12.75">
      <c r="A22" s="74"/>
    </row>
    <row r="23" ht="12.75">
      <c r="A23" s="74"/>
    </row>
    <row r="24" spans="1:8" ht="15">
      <c r="A24" s="73" t="s">
        <v>7</v>
      </c>
      <c r="B24" s="121" t="s">
        <v>64</v>
      </c>
      <c r="C24" s="121"/>
      <c r="H24" s="123"/>
    </row>
    <row r="25" spans="1:8" ht="12.75">
      <c r="A25" s="74"/>
      <c r="H25" s="123"/>
    </row>
    <row r="26" spans="1:8" ht="14.25">
      <c r="A26" s="122" t="s">
        <v>53</v>
      </c>
      <c r="B26" s="136" t="s">
        <v>65</v>
      </c>
      <c r="C26" s="137"/>
      <c r="D26" s="137"/>
      <c r="F26" s="1">
        <v>85</v>
      </c>
      <c r="G26">
        <v>12</v>
      </c>
      <c r="H26" s="123">
        <v>1020</v>
      </c>
    </row>
    <row r="27" spans="1:8" ht="12.75">
      <c r="A27" s="122" t="s">
        <v>53</v>
      </c>
      <c r="B27" t="s">
        <v>66</v>
      </c>
      <c r="F27" s="1">
        <v>36.6</v>
      </c>
      <c r="G27">
        <v>12</v>
      </c>
      <c r="H27" s="123">
        <v>439.2</v>
      </c>
    </row>
    <row r="28" spans="1:8" ht="12.75">
      <c r="A28" s="122" t="s">
        <v>53</v>
      </c>
      <c r="B28" t="s">
        <v>67</v>
      </c>
      <c r="F28" s="1">
        <v>40</v>
      </c>
      <c r="G28">
        <v>12</v>
      </c>
      <c r="H28" s="123">
        <v>480</v>
      </c>
    </row>
    <row r="29" spans="1:8" ht="12.75">
      <c r="A29" s="122" t="s">
        <v>53</v>
      </c>
      <c r="B29" t="s">
        <v>68</v>
      </c>
      <c r="F29" s="1">
        <v>146</v>
      </c>
      <c r="G29">
        <v>3</v>
      </c>
      <c r="H29" s="123">
        <v>438</v>
      </c>
    </row>
    <row r="30" spans="6:8" ht="12.75">
      <c r="F30" s="1">
        <v>115</v>
      </c>
      <c r="G30">
        <v>9</v>
      </c>
      <c r="H30" s="123">
        <v>1035</v>
      </c>
    </row>
    <row r="31" spans="1:8" ht="12.75">
      <c r="A31" s="122" t="s">
        <v>53</v>
      </c>
      <c r="B31" t="s">
        <v>69</v>
      </c>
      <c r="F31" s="138">
        <v>1.55</v>
      </c>
      <c r="G31">
        <v>30</v>
      </c>
      <c r="H31" s="123">
        <v>46.5</v>
      </c>
    </row>
    <row r="32" spans="1:8" ht="12.75">
      <c r="A32" s="122" t="s">
        <v>53</v>
      </c>
      <c r="B32" s="4" t="s">
        <v>69</v>
      </c>
      <c r="C32" s="4"/>
      <c r="D32" s="4"/>
      <c r="E32" s="4"/>
      <c r="F32" s="139" t="s">
        <v>70</v>
      </c>
      <c r="G32" s="4">
        <v>12</v>
      </c>
      <c r="H32" s="125">
        <v>225</v>
      </c>
    </row>
    <row r="33" spans="1:8" ht="12.75">
      <c r="A33" s="122" t="s">
        <v>53</v>
      </c>
      <c r="B33" s="127" t="s">
        <v>69</v>
      </c>
      <c r="F33" s="1" t="s">
        <v>71</v>
      </c>
      <c r="G33" s="127">
        <v>8</v>
      </c>
      <c r="H33" s="128">
        <v>452</v>
      </c>
    </row>
    <row r="34" spans="1:8" ht="12.75">
      <c r="A34" s="140" t="s">
        <v>53</v>
      </c>
      <c r="B34" s="127" t="s">
        <v>58</v>
      </c>
      <c r="C34" s="4"/>
      <c r="D34" s="4"/>
      <c r="E34" s="4"/>
      <c r="F34" s="4"/>
      <c r="G34" s="4"/>
      <c r="H34" s="128">
        <v>300</v>
      </c>
    </row>
    <row r="35" spans="1:8" ht="13.5" thickBot="1">
      <c r="A35" s="141" t="s">
        <v>53</v>
      </c>
      <c r="B35" s="131" t="s">
        <v>72</v>
      </c>
      <c r="C35" s="132"/>
      <c r="D35" s="132"/>
      <c r="E35" s="132"/>
      <c r="F35" s="142">
        <v>732</v>
      </c>
      <c r="G35" s="131">
        <v>3</v>
      </c>
      <c r="H35" s="133">
        <v>2196</v>
      </c>
    </row>
    <row r="36" spans="1:8" ht="15">
      <c r="A36" s="74"/>
      <c r="B36" s="121" t="s">
        <v>63</v>
      </c>
      <c r="H36" s="143">
        <f>SUM(H26:H35)</f>
        <v>6631.7</v>
      </c>
    </row>
    <row r="37" ht="12.75">
      <c r="A37" s="74"/>
    </row>
    <row r="38" spans="1:8" ht="15">
      <c r="A38" s="122" t="s">
        <v>73</v>
      </c>
      <c r="B38" s="121" t="s">
        <v>74</v>
      </c>
      <c r="C38" s="121"/>
      <c r="H38" s="144"/>
    </row>
    <row r="39" spans="1:8" ht="12.75">
      <c r="A39" s="74" t="s">
        <v>53</v>
      </c>
      <c r="B39" t="s">
        <v>75</v>
      </c>
      <c r="F39">
        <v>1400</v>
      </c>
      <c r="G39">
        <v>1</v>
      </c>
      <c r="H39" s="123">
        <v>1400</v>
      </c>
    </row>
    <row r="40" spans="1:8" ht="13.5" thickBot="1">
      <c r="A40" s="145" t="s">
        <v>53</v>
      </c>
      <c r="B40" s="132" t="s">
        <v>76</v>
      </c>
      <c r="C40" s="132"/>
      <c r="D40" s="132"/>
      <c r="E40" s="132"/>
      <c r="F40" s="132"/>
      <c r="G40" s="132"/>
      <c r="H40" s="146">
        <v>300</v>
      </c>
    </row>
    <row r="41" spans="1:8" ht="12.75">
      <c r="A41" s="74"/>
      <c r="B41" s="147" t="s">
        <v>63</v>
      </c>
      <c r="C41" s="2"/>
      <c r="D41" s="2"/>
      <c r="E41" s="2"/>
      <c r="F41" s="2"/>
      <c r="G41" s="2"/>
      <c r="H41" s="143">
        <f>SUM(H39:H40)</f>
        <v>1700</v>
      </c>
    </row>
    <row r="42" ht="12.75">
      <c r="A42" s="74"/>
    </row>
    <row r="43" ht="12.75">
      <c r="A43" s="74"/>
    </row>
    <row r="44" spans="1:2" ht="15">
      <c r="A44" s="122" t="s">
        <v>19</v>
      </c>
      <c r="B44" s="121" t="s">
        <v>77</v>
      </c>
    </row>
    <row r="45" spans="1:8" ht="12.75">
      <c r="A45" s="74" t="s">
        <v>53</v>
      </c>
      <c r="B45" s="148" t="s">
        <v>78</v>
      </c>
      <c r="C45" s="148"/>
      <c r="D45" s="148"/>
      <c r="F45" s="123">
        <v>2700</v>
      </c>
      <c r="G45" s="149">
        <v>12</v>
      </c>
      <c r="H45" s="123">
        <v>32400</v>
      </c>
    </row>
    <row r="46" spans="1:8" ht="12.75">
      <c r="A46" s="74" t="s">
        <v>53</v>
      </c>
      <c r="B46" s="4" t="s">
        <v>79</v>
      </c>
      <c r="C46" s="4"/>
      <c r="D46" s="4"/>
      <c r="E46" s="4"/>
      <c r="F46" s="125">
        <v>1260</v>
      </c>
      <c r="G46" s="150">
        <v>6</v>
      </c>
      <c r="H46" s="125">
        <v>7560</v>
      </c>
    </row>
    <row r="47" spans="1:8" ht="13.5" thickBot="1">
      <c r="A47" s="145" t="s">
        <v>53</v>
      </c>
      <c r="B47" s="131" t="s">
        <v>80</v>
      </c>
      <c r="C47" s="132"/>
      <c r="D47" s="132"/>
      <c r="E47" s="132"/>
      <c r="F47" s="142">
        <v>750</v>
      </c>
      <c r="G47" s="132">
        <v>1</v>
      </c>
      <c r="H47" s="142">
        <v>750</v>
      </c>
    </row>
    <row r="48" spans="1:8" ht="15">
      <c r="A48" s="74"/>
      <c r="B48" s="121" t="s">
        <v>63</v>
      </c>
      <c r="C48" s="121"/>
      <c r="D48" s="121"/>
      <c r="E48" s="121"/>
      <c r="F48" s="135"/>
      <c r="G48" s="135"/>
      <c r="H48" s="135">
        <f>SUM(H45:H47)</f>
        <v>40710</v>
      </c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spans="1:5" ht="12.75">
      <c r="A56" s="122" t="s">
        <v>20</v>
      </c>
      <c r="B56" s="2" t="s">
        <v>81</v>
      </c>
      <c r="C56" s="2"/>
      <c r="D56" s="2"/>
      <c r="E56" s="2"/>
    </row>
    <row r="57" spans="1:8" ht="12.75">
      <c r="A57" s="74" t="s">
        <v>53</v>
      </c>
      <c r="B57" s="4" t="s">
        <v>82</v>
      </c>
      <c r="C57" s="4"/>
      <c r="D57" s="4"/>
      <c r="E57" s="4"/>
      <c r="F57" s="4">
        <v>433.62</v>
      </c>
      <c r="G57" s="4">
        <v>12</v>
      </c>
      <c r="H57" s="151">
        <v>5203.44</v>
      </c>
    </row>
    <row r="58" spans="1:8" ht="13.5" thickBot="1">
      <c r="A58" s="145" t="s">
        <v>53</v>
      </c>
      <c r="B58" s="132" t="s">
        <v>83</v>
      </c>
      <c r="C58" s="132"/>
      <c r="D58" s="132"/>
      <c r="E58" s="132"/>
      <c r="F58" s="132">
        <v>202.36</v>
      </c>
      <c r="G58" s="132">
        <v>6</v>
      </c>
      <c r="H58" s="152">
        <v>1214.16</v>
      </c>
    </row>
    <row r="59" spans="1:8" ht="15">
      <c r="A59" s="74"/>
      <c r="B59" s="121" t="s">
        <v>63</v>
      </c>
      <c r="H59" s="143">
        <f>SUM(H57:H58)</f>
        <v>6417.599999999999</v>
      </c>
    </row>
    <row r="60" spans="1:8" ht="15">
      <c r="A60" s="74"/>
      <c r="C60" s="121"/>
      <c r="D60" s="121"/>
      <c r="E60" s="121"/>
      <c r="F60" s="121"/>
      <c r="G60" s="121"/>
      <c r="H60" s="135"/>
    </row>
    <row r="61" ht="12.75">
      <c r="A61" s="74"/>
    </row>
    <row r="62" spans="1:3" ht="15">
      <c r="A62" s="73" t="s">
        <v>21</v>
      </c>
      <c r="B62" s="121" t="s">
        <v>84</v>
      </c>
      <c r="C62" s="121"/>
    </row>
    <row r="63" spans="1:8" ht="13.5" thickBot="1">
      <c r="A63" s="145" t="s">
        <v>53</v>
      </c>
      <c r="B63" s="132" t="s">
        <v>85</v>
      </c>
      <c r="C63" s="132"/>
      <c r="D63" s="132"/>
      <c r="E63" s="132"/>
      <c r="F63" s="132"/>
      <c r="G63" s="132"/>
      <c r="H63" s="152">
        <v>3000</v>
      </c>
    </row>
    <row r="64" spans="1:8" ht="12.75">
      <c r="A64" s="74"/>
      <c r="B64" s="147" t="s">
        <v>63</v>
      </c>
      <c r="H64" s="143">
        <f>SUM(H63)</f>
        <v>3000</v>
      </c>
    </row>
    <row r="65" ht="12.75">
      <c r="A65" s="74"/>
    </row>
    <row r="66" ht="12.75">
      <c r="A66" s="74"/>
    </row>
    <row r="67" spans="1:5" ht="15">
      <c r="A67" s="73" t="s">
        <v>22</v>
      </c>
      <c r="B67" s="121" t="s">
        <v>86</v>
      </c>
      <c r="C67" s="121"/>
      <c r="D67" s="121"/>
      <c r="E67" s="121"/>
    </row>
    <row r="68" spans="1:8" ht="12.75">
      <c r="A68" s="126" t="s">
        <v>53</v>
      </c>
      <c r="B68" s="4" t="s">
        <v>87</v>
      </c>
      <c r="C68" s="4"/>
      <c r="D68" s="4"/>
      <c r="E68" s="4"/>
      <c r="F68" s="5">
        <v>172</v>
      </c>
      <c r="G68" s="4">
        <v>12</v>
      </c>
      <c r="H68" s="125">
        <v>2064</v>
      </c>
    </row>
    <row r="69" spans="1:8" ht="12.75">
      <c r="A69" s="126" t="s">
        <v>53</v>
      </c>
      <c r="B69" s="4" t="s">
        <v>88</v>
      </c>
      <c r="C69" s="4"/>
      <c r="D69" s="4"/>
      <c r="E69" s="4"/>
      <c r="F69" s="5">
        <v>45</v>
      </c>
      <c r="G69" s="4">
        <v>6</v>
      </c>
      <c r="H69" s="125">
        <v>270</v>
      </c>
    </row>
    <row r="70" spans="1:8" ht="12.75">
      <c r="A70" s="153" t="s">
        <v>53</v>
      </c>
      <c r="B70" s="154" t="s">
        <v>80</v>
      </c>
      <c r="C70" s="48"/>
      <c r="D70" s="48"/>
      <c r="E70" s="48"/>
      <c r="F70" s="48">
        <v>50</v>
      </c>
      <c r="G70" s="48"/>
      <c r="H70" s="155">
        <v>50</v>
      </c>
    </row>
    <row r="71" spans="1:8" ht="15">
      <c r="A71" s="74"/>
      <c r="B71" s="121" t="s">
        <v>63</v>
      </c>
      <c r="C71" s="121"/>
      <c r="D71" s="121"/>
      <c r="E71" s="121"/>
      <c r="F71" s="121"/>
      <c r="G71" s="121"/>
      <c r="H71" s="135">
        <f>SUM(H68:H70)</f>
        <v>2384</v>
      </c>
    </row>
    <row r="72" ht="12.75">
      <c r="A72" s="74"/>
    </row>
    <row r="73" ht="12.75">
      <c r="A73" s="74"/>
    </row>
    <row r="74" spans="1:3" ht="15">
      <c r="A74" s="156" t="s">
        <v>89</v>
      </c>
      <c r="B74" s="121" t="s">
        <v>90</v>
      </c>
      <c r="C74" s="121"/>
    </row>
    <row r="75" spans="1:8" ht="13.5" thickBot="1">
      <c r="A75" s="145" t="s">
        <v>53</v>
      </c>
      <c r="B75" s="132" t="s">
        <v>91</v>
      </c>
      <c r="C75" s="132"/>
      <c r="D75" s="132"/>
      <c r="E75" s="132"/>
      <c r="F75" s="132">
        <v>931.21</v>
      </c>
      <c r="G75" s="132">
        <v>12</v>
      </c>
      <c r="H75" s="146">
        <v>11174.52</v>
      </c>
    </row>
    <row r="76" spans="2:8" ht="15">
      <c r="B76" s="121" t="s">
        <v>63</v>
      </c>
      <c r="C76" s="121"/>
      <c r="D76" s="121"/>
      <c r="E76" s="121"/>
      <c r="F76" s="121"/>
      <c r="G76" s="121"/>
      <c r="H76" s="135">
        <v>11174.52</v>
      </c>
    </row>
    <row r="79" ht="12.75">
      <c r="B79" t="s">
        <v>92</v>
      </c>
    </row>
    <row r="81" ht="12.75">
      <c r="B81" t="s">
        <v>93</v>
      </c>
    </row>
    <row r="82" ht="12.75">
      <c r="B82" t="s">
        <v>94</v>
      </c>
    </row>
    <row r="83" ht="12.75">
      <c r="B83" t="s">
        <v>95</v>
      </c>
    </row>
    <row r="84" ht="12.75">
      <c r="B84" t="s">
        <v>96</v>
      </c>
    </row>
    <row r="85" spans="1:2" ht="12.75">
      <c r="A85" s="2"/>
      <c r="B85" t="s">
        <v>97</v>
      </c>
    </row>
    <row r="86" ht="12.75">
      <c r="B86" t="s">
        <v>98</v>
      </c>
    </row>
    <row r="87" spans="2:8" ht="12.75">
      <c r="B87" t="s">
        <v>99</v>
      </c>
      <c r="H87" s="123"/>
    </row>
  </sheetData>
  <sheetProtection/>
  <mergeCells count="1"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Starostwo Powiatowe Jelenia Góra</cp:lastModifiedBy>
  <cp:lastPrinted>2009-04-06T09:23:21Z</cp:lastPrinted>
  <dcterms:created xsi:type="dcterms:W3CDTF">2007-02-08T11:58:39Z</dcterms:created>
  <dcterms:modified xsi:type="dcterms:W3CDTF">2009-05-13T11:43:54Z</dcterms:modified>
  <cp:category/>
  <cp:version/>
  <cp:contentType/>
  <cp:contentStatus/>
</cp:coreProperties>
</file>