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<sst xmlns="http://schemas.openxmlformats.org/spreadsheetml/2006/main" count="38" uniqueCount="36">
  <si>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Jednostka:Powiatowy Ośrodek Dokumentacji Geodezyjnej i Kartograficznej</t>
  </si>
  <si>
    <t xml:space="preserve">§ </t>
  </si>
  <si>
    <t>Stan środków na początek roku</t>
  </si>
  <si>
    <t>Nazwa</t>
  </si>
  <si>
    <t>Działalność usługowa</t>
  </si>
  <si>
    <t>Gospodarstwa pomocnicze</t>
  </si>
  <si>
    <t>O830</t>
  </si>
  <si>
    <t>O920</t>
  </si>
  <si>
    <t>PRZYCHODY</t>
  </si>
  <si>
    <t>KOSZTY</t>
  </si>
  <si>
    <t>Dział Rozdział</t>
  </si>
  <si>
    <t>Stan środków obrotowych na koniec roku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</si>
  <si>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</si>
  <si>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</si>
  <si>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</si>
  <si>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</si>
  <si>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</si>
  <si>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usług remontowych</t>
  </si>
  <si>
    <t>Zakup usług zdrowotnych</t>
  </si>
  <si>
    <t>Zakup usług pozostałych</t>
  </si>
  <si>
    <t>Zakup usług dostępu do sieci Internet</t>
  </si>
  <si>
    <t>Opłaty z tytułu zakupu usług telekomuni-kacyjnych telefonii komórkowej</t>
  </si>
  <si>
    <t>Opłaty z tytułu zakupu usług telekomuni-kacyjnych telefonii stacjonarnej</t>
  </si>
  <si>
    <t>Opłaty czynszowe za pomieszczenia biurowe</t>
  </si>
  <si>
    <t>Podróże słuzbowe krajowe</t>
  </si>
  <si>
    <t>Różne opłąty i składki</t>
  </si>
  <si>
    <t>Odpisy na zakładowy  fundusz świadczeń socjalnych</t>
  </si>
  <si>
    <t>Szkolenia pracowników niebędących  członkami korpusu służby cywilnej</t>
  </si>
  <si>
    <t>Zakup materiałów papierniczych do sprzętu drukarskiego i urządzeń  kserograficznych</t>
  </si>
  <si>
    <t>Wpływy z usług</t>
  </si>
  <si>
    <t>Pozostałe odsetki</t>
  </si>
  <si>
    <t>%            (kol  5:6)</t>
  </si>
  <si>
    <t>Załącznik Nr 6</t>
  </si>
  <si>
    <t>P.w.  2008 roku</t>
  </si>
  <si>
    <t>Plan na 2009</t>
  </si>
  <si>
    <t>PRZYCHODY I KOSZTY GOSPOPDARSTWA POMOCNICZEGO W 2009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</si>
</sst>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</numFmts>
  <fonts count="41">
    <font>
      <sz val="10"/>
      <name val="Arial CE"/>
      <family val="0"/>
    </font>
    <font>
      <b/>
      <sz val="10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174" fontId="3" fillId="0" borderId="12" xfId="42" applyNumberFormat="1" applyFont="1" applyBorder="1" applyAlignment="1">
      <alignment horizontal="center"/>
    </xf>
    <xf numFmtId="174" fontId="3" fillId="0" borderId="13" xfId="42" applyNumberFormat="1" applyFont="1" applyBorder="1" applyAlignment="1">
      <alignment/>
    </xf>
    <xf numFmtId="174" fontId="3" fillId="0" borderId="13" xfId="42" applyNumberFormat="1" applyFont="1" applyBorder="1" applyAlignment="1">
      <alignment horizontal="center"/>
    </xf>
    <xf numFmtId="174" fontId="3" fillId="0" borderId="12" xfId="42" applyNumberFormat="1" applyFont="1" applyBorder="1" applyAlignment="1">
      <alignment/>
    </xf>
    <xf numFmtId="0" fontId="3" fillId="0" borderId="12" xfId="0" applyFont="1" applyBorder="1" applyAlignment="1">
      <alignment wrapText="1"/>
    </xf>
    <xf numFmtId="174" fontId="3" fillId="0" borderId="12" xfId="42" applyNumberFormat="1" applyFont="1" applyBorder="1" applyAlignment="1">
      <alignment wrapText="1"/>
    </xf>
    <xf numFmtId="0" fontId="0" fillId="0" borderId="0" xfId="0" applyAlignment="1">
      <alignment wrapText="1"/>
    </xf>
    <xf numFmtId="174" fontId="4" fillId="0" borderId="12" xfId="42" applyNumberFormat="1" applyFont="1" applyBorder="1" applyAlignment="1">
      <alignment/>
    </xf>
    <xf numFmtId="174" fontId="4" fillId="0" borderId="14" xfId="42" applyNumberFormat="1" applyFont="1" applyBorder="1" applyAlignment="1">
      <alignment horizontal="center"/>
    </xf>
    <xf numFmtId="174" fontId="1" fillId="0" borderId="13" xfId="42" applyNumberFormat="1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 wrapText="1"/>
    </xf>
    <xf numFmtId="174" fontId="1" fillId="0" borderId="13" xfId="42" applyNumberFormat="1" applyFont="1" applyBorder="1" applyAlignment="1">
      <alignment/>
    </xf>
    <xf numFmtId="174" fontId="4" fillId="0" borderId="18" xfId="42" applyNumberFormat="1" applyFont="1" applyBorder="1" applyAlignment="1">
      <alignment horizontal="center"/>
    </xf>
    <xf numFmtId="43" fontId="4" fillId="0" borderId="19" xfId="42" applyFont="1" applyBorder="1" applyAlignment="1">
      <alignment horizontal="center"/>
    </xf>
    <xf numFmtId="43" fontId="3" fillId="0" borderId="20" xfId="42" applyFont="1" applyBorder="1" applyAlignment="1">
      <alignment horizontal="center"/>
    </xf>
    <xf numFmtId="43" fontId="4" fillId="0" borderId="20" xfId="42" applyFont="1" applyBorder="1" applyAlignment="1">
      <alignment horizontal="center"/>
    </xf>
    <xf numFmtId="43" fontId="3" fillId="0" borderId="21" xfId="42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Font="1" applyBorder="1" applyAlignment="1">
      <alignment/>
    </xf>
    <xf numFmtId="174" fontId="0" fillId="0" borderId="12" xfId="42" applyNumberFormat="1" applyFont="1" applyBorder="1" applyAlignment="1">
      <alignment/>
    </xf>
    <xf numFmtId="174" fontId="0" fillId="0" borderId="12" xfId="42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174" fontId="0" fillId="0" borderId="22" xfId="42" applyNumberFormat="1" applyFont="1" applyBorder="1" applyAlignment="1">
      <alignment/>
    </xf>
    <xf numFmtId="174" fontId="0" fillId="0" borderId="22" xfId="42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8"/>
  <sheetViews>
    <sheetView tabSelected="1" zoomScalePageLayoutView="0" workbookViewId="0" topLeftCell="A1">
      <selection activeCell="B2" sqref="B2:H2"/>
    </sheetView>
  </sheetViews>
  <sheetFormatPr defaultColWidth="9.00390625" defaultRowHeight="12.75"/>
  <cols>
    <col min="1" max="1" width="0.12890625" style="0" customWidth="1"/>
    <col min="2" max="2" width="6.375" style="0" customWidth="1"/>
    <col min="3" max="3" width="5.875" style="0" customWidth="1"/>
    <col min="6" max="6" width="15.75390625" style="0" customWidth="1"/>
    <col min="7" max="7" width="14.25390625" style="0" customWidth="1"/>
    <col min="8" max="8" width="13.875" style="0" customWidth="1"/>
  </cols>
  <sheetData>
    <row r="1" spans="8:9" ht="12.75">
      <c r="H1" s="55" t="s">
        <v>32</v>
      </c>
      <c r="I1" s="55"/>
    </row>
    <row r="2" spans="2:8" ht="12.75">
      <c r="B2" s="48" t="s">
        <v>35</v>
      </c>
      <c r="C2" s="48"/>
      <c r="D2" s="48"/>
      <c r="E2" s="48"/>
      <c r="F2" s="48"/>
      <c r="G2" s="48"/>
      <c r="H2" s="48"/>
    </row>
    <row r="4" spans="2:7" ht="13.5">
      <c r="B4" s="65" t="s">
        <v>0</v>
      </c>
      <c r="C4" s="65"/>
      <c r="D4" s="65"/>
      <c r="E4" s="65"/>
      <c r="F4" s="65"/>
      <c r="G4" s="65"/>
    </row>
    <row r="5" ht="12.75">
      <c r="L5" s="31"/>
    </row>
    <row r="6" spans="2:8" ht="13.5" thickBot="1">
      <c r="B6" s="1"/>
      <c r="C6" s="66"/>
      <c r="D6" s="66"/>
      <c r="E6" s="66"/>
      <c r="F6" s="66"/>
      <c r="G6" s="66"/>
      <c r="H6" s="1"/>
    </row>
    <row r="7" spans="2:9" ht="26.25" customHeight="1" thickBot="1">
      <c r="B7" s="2" t="s">
        <v>10</v>
      </c>
      <c r="C7" s="3" t="s">
        <v>1</v>
      </c>
      <c r="D7" s="67" t="s">
        <v>3</v>
      </c>
      <c r="E7" s="68"/>
      <c r="F7" s="69"/>
      <c r="G7" s="3" t="s">
        <v>33</v>
      </c>
      <c r="H7" s="3" t="s">
        <v>34</v>
      </c>
      <c r="I7" s="4" t="s">
        <v>31</v>
      </c>
    </row>
    <row r="8" spans="2:9" ht="13.5" thickBot="1">
      <c r="B8" s="5">
        <v>1</v>
      </c>
      <c r="C8" s="6">
        <v>2</v>
      </c>
      <c r="D8" s="59">
        <v>3</v>
      </c>
      <c r="E8" s="60"/>
      <c r="F8" s="61"/>
      <c r="G8" s="6">
        <v>4</v>
      </c>
      <c r="H8" s="3">
        <v>5</v>
      </c>
      <c r="I8" s="6">
        <v>6</v>
      </c>
    </row>
    <row r="9" spans="2:9" ht="12.75">
      <c r="B9" s="18"/>
      <c r="C9" s="19"/>
      <c r="D9" s="62" t="s">
        <v>2</v>
      </c>
      <c r="E9" s="63"/>
      <c r="F9" s="64"/>
      <c r="G9" s="26">
        <f>G10</f>
        <v>93</v>
      </c>
      <c r="H9" s="16">
        <v>93</v>
      </c>
      <c r="I9" s="27">
        <f>H9/G9*100</f>
        <v>100</v>
      </c>
    </row>
    <row r="10" spans="2:9" ht="12.75">
      <c r="B10" s="20">
        <v>710</v>
      </c>
      <c r="C10" s="21"/>
      <c r="D10" s="42" t="s">
        <v>4</v>
      </c>
      <c r="E10" s="43"/>
      <c r="F10" s="44"/>
      <c r="G10" s="9">
        <v>93</v>
      </c>
      <c r="H10" s="10">
        <v>93</v>
      </c>
      <c r="I10" s="28">
        <f aca="true" t="shared" si="0" ref="I10:I35">H10/G10*100</f>
        <v>100</v>
      </c>
    </row>
    <row r="11" spans="2:9" ht="12.75">
      <c r="B11" s="22">
        <v>71097</v>
      </c>
      <c r="C11" s="23"/>
      <c r="D11" s="52" t="s">
        <v>5</v>
      </c>
      <c r="E11" s="53"/>
      <c r="F11" s="54"/>
      <c r="G11" s="11">
        <v>93</v>
      </c>
      <c r="H11" s="8">
        <v>93</v>
      </c>
      <c r="I11" s="28">
        <f t="shared" si="0"/>
        <v>100</v>
      </c>
    </row>
    <row r="12" spans="2:9" ht="12.75">
      <c r="B12" s="51"/>
      <c r="C12" s="41"/>
      <c r="D12" s="39" t="s">
        <v>8</v>
      </c>
      <c r="E12" s="40"/>
      <c r="F12" s="41"/>
      <c r="G12" s="15">
        <f>G13+G14</f>
        <v>751600</v>
      </c>
      <c r="H12" s="15">
        <f>H13+H14</f>
        <v>791300</v>
      </c>
      <c r="I12" s="29">
        <f t="shared" si="0"/>
        <v>105.28206492815326</v>
      </c>
    </row>
    <row r="13" spans="2:9" ht="12.75">
      <c r="B13" s="22"/>
      <c r="C13" s="7" t="s">
        <v>6</v>
      </c>
      <c r="D13" s="52" t="s">
        <v>29</v>
      </c>
      <c r="E13" s="53"/>
      <c r="F13" s="54"/>
      <c r="G13" s="11">
        <v>751400</v>
      </c>
      <c r="H13" s="8">
        <v>791100</v>
      </c>
      <c r="I13" s="28">
        <f t="shared" si="0"/>
        <v>105.28347085440511</v>
      </c>
    </row>
    <row r="14" spans="2:9" ht="12.75">
      <c r="B14" s="22"/>
      <c r="C14" s="7" t="s">
        <v>7</v>
      </c>
      <c r="D14" s="52" t="s">
        <v>30</v>
      </c>
      <c r="E14" s="53"/>
      <c r="F14" s="54"/>
      <c r="G14" s="11">
        <v>200</v>
      </c>
      <c r="H14" s="8">
        <v>200</v>
      </c>
      <c r="I14" s="28">
        <f t="shared" si="0"/>
        <v>100</v>
      </c>
    </row>
    <row r="15" spans="2:9" ht="12.75">
      <c r="B15" s="51"/>
      <c r="C15" s="41"/>
      <c r="D15" s="39" t="s">
        <v>9</v>
      </c>
      <c r="E15" s="40"/>
      <c r="F15" s="41"/>
      <c r="G15" s="15">
        <f>SUM(G16:G32)</f>
        <v>751600</v>
      </c>
      <c r="H15" s="15">
        <f>H16+H17+H18+H19+H20+H21+H22+H23+H24+H25+H26+H27+H28+H29+H30+H31+H32</f>
        <v>791300</v>
      </c>
      <c r="I15" s="29">
        <f t="shared" si="0"/>
        <v>105.28206492815326</v>
      </c>
    </row>
    <row r="16" spans="2:9" ht="12.75">
      <c r="B16" s="22"/>
      <c r="C16" s="7">
        <v>4010</v>
      </c>
      <c r="D16" s="52" t="s">
        <v>12</v>
      </c>
      <c r="E16" s="53"/>
      <c r="F16" s="54"/>
      <c r="G16" s="11">
        <v>460100</v>
      </c>
      <c r="H16" s="8">
        <v>491400</v>
      </c>
      <c r="I16" s="28">
        <f t="shared" si="0"/>
        <v>106.80286894153446</v>
      </c>
    </row>
    <row r="17" spans="2:9" ht="12.75">
      <c r="B17" s="22"/>
      <c r="C17" s="7">
        <v>4040</v>
      </c>
      <c r="D17" s="52" t="s">
        <v>13</v>
      </c>
      <c r="E17" s="53"/>
      <c r="F17" s="54"/>
      <c r="G17" s="11">
        <v>36220</v>
      </c>
      <c r="H17" s="8">
        <v>41200</v>
      </c>
      <c r="I17" s="28">
        <f t="shared" si="0"/>
        <v>113.74930977360573</v>
      </c>
    </row>
    <row r="18" spans="2:9" ht="12.75">
      <c r="B18" s="22"/>
      <c r="C18" s="7">
        <v>4110</v>
      </c>
      <c r="D18" s="52" t="s">
        <v>14</v>
      </c>
      <c r="E18" s="53"/>
      <c r="F18" s="54"/>
      <c r="G18" s="11">
        <v>80090</v>
      </c>
      <c r="H18" s="8">
        <v>79400</v>
      </c>
      <c r="I18" s="28">
        <f t="shared" si="0"/>
        <v>99.13846922212511</v>
      </c>
    </row>
    <row r="19" spans="2:9" ht="12.75">
      <c r="B19" s="22"/>
      <c r="C19" s="7">
        <v>4120</v>
      </c>
      <c r="D19" s="52" t="s">
        <v>15</v>
      </c>
      <c r="E19" s="53"/>
      <c r="F19" s="54"/>
      <c r="G19" s="11">
        <v>11490</v>
      </c>
      <c r="H19" s="8">
        <v>12900</v>
      </c>
      <c r="I19" s="28">
        <f t="shared" si="0"/>
        <v>112.2715404699739</v>
      </c>
    </row>
    <row r="20" spans="2:9" ht="12.75">
      <c r="B20" s="22"/>
      <c r="C20" s="7">
        <v>4210</v>
      </c>
      <c r="D20" s="52" t="s">
        <v>16</v>
      </c>
      <c r="E20" s="53"/>
      <c r="F20" s="54"/>
      <c r="G20" s="11">
        <v>20000</v>
      </c>
      <c r="H20" s="8">
        <v>20000</v>
      </c>
      <c r="I20" s="28">
        <f t="shared" si="0"/>
        <v>100</v>
      </c>
    </row>
    <row r="21" spans="2:9" ht="12.75">
      <c r="B21" s="22"/>
      <c r="C21" s="7">
        <v>4270</v>
      </c>
      <c r="D21" s="52" t="s">
        <v>17</v>
      </c>
      <c r="E21" s="53"/>
      <c r="F21" s="54"/>
      <c r="G21" s="11">
        <v>2000</v>
      </c>
      <c r="H21" s="8">
        <v>2000</v>
      </c>
      <c r="I21" s="28">
        <f t="shared" si="0"/>
        <v>100</v>
      </c>
    </row>
    <row r="22" spans="2:9" ht="12.75">
      <c r="B22" s="22"/>
      <c r="C22" s="7">
        <v>4280</v>
      </c>
      <c r="D22" s="52" t="s">
        <v>18</v>
      </c>
      <c r="E22" s="53"/>
      <c r="F22" s="54"/>
      <c r="G22" s="11">
        <v>600</v>
      </c>
      <c r="H22" s="8">
        <v>600</v>
      </c>
      <c r="I22" s="28">
        <f t="shared" si="0"/>
        <v>100</v>
      </c>
    </row>
    <row r="23" spans="2:9" ht="12.75">
      <c r="B23" s="22"/>
      <c r="C23" s="7">
        <v>4300</v>
      </c>
      <c r="D23" s="52" t="s">
        <v>19</v>
      </c>
      <c r="E23" s="53"/>
      <c r="F23" s="54"/>
      <c r="G23" s="11">
        <v>51200</v>
      </c>
      <c r="H23" s="8">
        <v>51000</v>
      </c>
      <c r="I23" s="28">
        <f t="shared" si="0"/>
        <v>99.609375</v>
      </c>
    </row>
    <row r="24" spans="2:9" ht="12.75">
      <c r="B24" s="22"/>
      <c r="C24" s="7">
        <v>4350</v>
      </c>
      <c r="D24" s="52" t="s">
        <v>20</v>
      </c>
      <c r="E24" s="53"/>
      <c r="F24" s="54"/>
      <c r="G24" s="11">
        <v>2600</v>
      </c>
      <c r="H24" s="8">
        <v>3000</v>
      </c>
      <c r="I24" s="28">
        <f t="shared" si="0"/>
        <v>115.38461538461537</v>
      </c>
    </row>
    <row r="25" spans="2:9" ht="25.5" customHeight="1">
      <c r="B25" s="22"/>
      <c r="C25" s="7">
        <v>4360</v>
      </c>
      <c r="D25" s="56" t="s">
        <v>21</v>
      </c>
      <c r="E25" s="57"/>
      <c r="F25" s="58"/>
      <c r="G25" s="11">
        <v>4000</v>
      </c>
      <c r="H25" s="8">
        <v>5000</v>
      </c>
      <c r="I25" s="28">
        <f t="shared" si="0"/>
        <v>125</v>
      </c>
    </row>
    <row r="26" spans="2:9" s="14" customFormat="1" ht="24.75" customHeight="1">
      <c r="B26" s="24"/>
      <c r="C26" s="12">
        <v>4370</v>
      </c>
      <c r="D26" s="56" t="s">
        <v>22</v>
      </c>
      <c r="E26" s="57"/>
      <c r="F26" s="58"/>
      <c r="G26" s="13">
        <v>6500</v>
      </c>
      <c r="H26" s="13">
        <v>7000</v>
      </c>
      <c r="I26" s="28">
        <f t="shared" si="0"/>
        <v>107.6923076923077</v>
      </c>
    </row>
    <row r="27" spans="2:9" ht="12.75">
      <c r="B27" s="22"/>
      <c r="C27" s="7">
        <v>4400</v>
      </c>
      <c r="D27" s="52" t="s">
        <v>23</v>
      </c>
      <c r="E27" s="53"/>
      <c r="F27" s="54"/>
      <c r="G27" s="11">
        <v>54000</v>
      </c>
      <c r="H27" s="8">
        <v>54000</v>
      </c>
      <c r="I27" s="28">
        <f t="shared" si="0"/>
        <v>100</v>
      </c>
    </row>
    <row r="28" spans="2:9" ht="12.75">
      <c r="B28" s="22"/>
      <c r="C28" s="7">
        <v>4410</v>
      </c>
      <c r="D28" s="52" t="s">
        <v>24</v>
      </c>
      <c r="E28" s="53"/>
      <c r="F28" s="54"/>
      <c r="G28" s="11">
        <v>2000</v>
      </c>
      <c r="H28" s="8">
        <v>2000</v>
      </c>
      <c r="I28" s="28">
        <f t="shared" si="0"/>
        <v>100</v>
      </c>
    </row>
    <row r="29" spans="2:9" ht="12.75">
      <c r="B29" s="22"/>
      <c r="C29" s="7">
        <v>4430</v>
      </c>
      <c r="D29" s="52" t="s">
        <v>25</v>
      </c>
      <c r="E29" s="53"/>
      <c r="F29" s="54"/>
      <c r="G29" s="11">
        <v>1100</v>
      </c>
      <c r="H29" s="8">
        <v>1100</v>
      </c>
      <c r="I29" s="28">
        <f t="shared" si="0"/>
        <v>100</v>
      </c>
    </row>
    <row r="30" spans="2:9" ht="24.75" customHeight="1">
      <c r="B30" s="22"/>
      <c r="C30" s="7">
        <v>4440</v>
      </c>
      <c r="D30" s="56" t="s">
        <v>26</v>
      </c>
      <c r="E30" s="57"/>
      <c r="F30" s="58"/>
      <c r="G30" s="11">
        <v>12700</v>
      </c>
      <c r="H30" s="8">
        <v>13700</v>
      </c>
      <c r="I30" s="28">
        <f t="shared" si="0"/>
        <v>107.87401574803151</v>
      </c>
    </row>
    <row r="31" spans="2:9" ht="24.75" customHeight="1">
      <c r="B31" s="22"/>
      <c r="C31" s="7">
        <v>4700</v>
      </c>
      <c r="D31" s="56" t="s">
        <v>27</v>
      </c>
      <c r="E31" s="57"/>
      <c r="F31" s="58"/>
      <c r="G31" s="11">
        <v>2000</v>
      </c>
      <c r="H31" s="8">
        <v>2000</v>
      </c>
      <c r="I31" s="28">
        <f t="shared" si="0"/>
        <v>100</v>
      </c>
    </row>
    <row r="32" spans="2:9" ht="26.25" customHeight="1">
      <c r="B32" s="22"/>
      <c r="C32" s="7">
        <v>4740</v>
      </c>
      <c r="D32" s="56" t="s">
        <v>28</v>
      </c>
      <c r="E32" s="57"/>
      <c r="F32" s="58"/>
      <c r="G32" s="11">
        <v>5000</v>
      </c>
      <c r="H32" s="8">
        <v>5000</v>
      </c>
      <c r="I32" s="28">
        <f t="shared" si="0"/>
        <v>100</v>
      </c>
    </row>
    <row r="33" spans="2:9" ht="12.75">
      <c r="B33" s="49"/>
      <c r="C33" s="50"/>
      <c r="D33" s="39" t="s">
        <v>11</v>
      </c>
      <c r="E33" s="40"/>
      <c r="F33" s="41"/>
      <c r="G33" s="25">
        <f>G34</f>
        <v>93</v>
      </c>
      <c r="H33" s="17">
        <f>H34</f>
        <v>93</v>
      </c>
      <c r="I33" s="28">
        <f t="shared" si="0"/>
        <v>100</v>
      </c>
    </row>
    <row r="34" spans="2:9" ht="12.75">
      <c r="B34" s="22">
        <v>710</v>
      </c>
      <c r="C34" s="32"/>
      <c r="D34" s="42" t="s">
        <v>4</v>
      </c>
      <c r="E34" s="43"/>
      <c r="F34" s="44"/>
      <c r="G34" s="33">
        <v>93</v>
      </c>
      <c r="H34" s="34">
        <v>93</v>
      </c>
      <c r="I34" s="28">
        <f t="shared" si="0"/>
        <v>100</v>
      </c>
    </row>
    <row r="35" spans="2:9" ht="13.5" thickBot="1">
      <c r="B35" s="38">
        <v>71097</v>
      </c>
      <c r="C35" s="35"/>
      <c r="D35" s="45" t="s">
        <v>5</v>
      </c>
      <c r="E35" s="46"/>
      <c r="F35" s="47"/>
      <c r="G35" s="36">
        <v>93</v>
      </c>
      <c r="H35" s="37">
        <v>93</v>
      </c>
      <c r="I35" s="30">
        <f t="shared" si="0"/>
        <v>100</v>
      </c>
    </row>
    <row r="36" spans="2:9" ht="12.75">
      <c r="B36" s="1"/>
      <c r="C36" s="1"/>
      <c r="D36" s="1"/>
      <c r="E36" s="1"/>
      <c r="F36" s="1"/>
      <c r="G36" s="1"/>
      <c r="H36" s="1"/>
      <c r="I36" s="1"/>
    </row>
    <row r="37" spans="2:9" ht="12.75">
      <c r="B37" s="1"/>
      <c r="C37" s="1"/>
      <c r="D37" s="1"/>
      <c r="E37" s="1"/>
      <c r="F37" s="1"/>
      <c r="G37" s="1"/>
      <c r="H37" s="1"/>
      <c r="I37" s="1"/>
    </row>
    <row r="38" spans="2:9" ht="12.75">
      <c r="B38" s="1"/>
      <c r="C38" s="1"/>
      <c r="D38" s="1"/>
      <c r="E38" s="1"/>
      <c r="F38" s="1"/>
      <c r="G38" s="1"/>
      <c r="H38" s="1"/>
      <c r="I38" s="1"/>
    </row>
    <row r="39" spans="2:9" ht="12.75">
      <c r="B39" s="1"/>
      <c r="C39" s="1"/>
      <c r="D39" s="1"/>
      <c r="E39" s="1"/>
      <c r="F39" s="1"/>
      <c r="G39" s="1"/>
      <c r="H39" s="1"/>
      <c r="I39" s="1"/>
    </row>
    <row r="40" spans="2:9" ht="12.75">
      <c r="B40" s="1"/>
      <c r="C40" s="1"/>
      <c r="D40" s="1"/>
      <c r="E40" s="1"/>
      <c r="F40" s="1"/>
      <c r="G40" s="1"/>
      <c r="H40" s="1"/>
      <c r="I40" s="1"/>
    </row>
    <row r="41" spans="2:9" ht="12.75">
      <c r="B41" s="1"/>
      <c r="C41" s="1"/>
      <c r="D41" s="1"/>
      <c r="E41" s="1"/>
      <c r="F41" s="1"/>
      <c r="G41" s="1"/>
      <c r="H41" s="1"/>
      <c r="I41" s="1"/>
    </row>
    <row r="42" spans="2:9" ht="12.75">
      <c r="B42" s="1"/>
      <c r="C42" s="1"/>
      <c r="D42" s="1"/>
      <c r="E42" s="1"/>
      <c r="F42" s="1"/>
      <c r="G42" s="1"/>
      <c r="H42" s="1"/>
      <c r="I42" s="1"/>
    </row>
    <row r="43" spans="2:9" ht="12.75">
      <c r="B43" s="1"/>
      <c r="C43" s="1"/>
      <c r="D43" s="1"/>
      <c r="E43" s="1"/>
      <c r="F43" s="1"/>
      <c r="G43" s="1"/>
      <c r="H43" s="1"/>
      <c r="I43" s="1"/>
    </row>
    <row r="44" spans="2:9" ht="12.75">
      <c r="B44" s="1"/>
      <c r="C44" s="1"/>
      <c r="D44" s="1"/>
      <c r="E44" s="1"/>
      <c r="F44" s="1"/>
      <c r="G44" s="1"/>
      <c r="H44" s="1"/>
      <c r="I44" s="1"/>
    </row>
    <row r="45" spans="2:9" ht="12.75">
      <c r="B45" s="1"/>
      <c r="C45" s="1"/>
      <c r="D45" s="1"/>
      <c r="E45" s="1"/>
      <c r="F45" s="1"/>
      <c r="G45" s="1"/>
      <c r="H45" s="1"/>
      <c r="I45" s="1"/>
    </row>
    <row r="46" spans="2:9" ht="12.75">
      <c r="B46" s="1"/>
      <c r="C46" s="1"/>
      <c r="D46" s="1"/>
      <c r="E46" s="1"/>
      <c r="F46" s="1"/>
      <c r="G46" s="1"/>
      <c r="H46" s="1"/>
      <c r="I46" s="1"/>
    </row>
    <row r="47" spans="2:9" ht="12.75">
      <c r="B47" s="1"/>
      <c r="C47" s="1"/>
      <c r="D47" s="1"/>
      <c r="E47" s="1"/>
      <c r="F47" s="1"/>
      <c r="G47" s="1"/>
      <c r="H47" s="1"/>
      <c r="I47" s="1"/>
    </row>
    <row r="48" spans="2:9" ht="12.75">
      <c r="B48" s="1"/>
      <c r="C48" s="1"/>
      <c r="D48" s="1"/>
      <c r="E48" s="1"/>
      <c r="F48" s="1"/>
      <c r="G48" s="1"/>
      <c r="H48" s="1"/>
      <c r="I48" s="1"/>
    </row>
    <row r="49" spans="2:9" ht="12.75">
      <c r="B49" s="1"/>
      <c r="C49" s="1"/>
      <c r="D49" s="1"/>
      <c r="E49" s="1"/>
      <c r="F49" s="1"/>
      <c r="G49" s="1"/>
      <c r="H49" s="1"/>
      <c r="I49" s="1"/>
    </row>
    <row r="50" spans="2:9" ht="12.75">
      <c r="B50" s="1"/>
      <c r="C50" s="1"/>
      <c r="D50" s="1"/>
      <c r="E50" s="1"/>
      <c r="F50" s="1"/>
      <c r="G50" s="1"/>
      <c r="H50" s="1"/>
      <c r="I50" s="1"/>
    </row>
    <row r="51" spans="2:9" ht="12.75">
      <c r="B51" s="1"/>
      <c r="C51" s="1"/>
      <c r="D51" s="1"/>
      <c r="E51" s="1"/>
      <c r="F51" s="1"/>
      <c r="G51" s="1"/>
      <c r="H51" s="1"/>
      <c r="I51" s="1"/>
    </row>
    <row r="52" spans="2:9" ht="12.75">
      <c r="B52" s="1"/>
      <c r="C52" s="1"/>
      <c r="D52" s="1"/>
      <c r="E52" s="1"/>
      <c r="F52" s="1"/>
      <c r="G52" s="1"/>
      <c r="H52" s="1"/>
      <c r="I52" s="1"/>
    </row>
    <row r="53" spans="2:9" ht="12.75">
      <c r="B53" s="1"/>
      <c r="C53" s="1"/>
      <c r="D53" s="1"/>
      <c r="E53" s="1"/>
      <c r="F53" s="1"/>
      <c r="G53" s="1"/>
      <c r="H53" s="1"/>
      <c r="I53" s="1"/>
    </row>
    <row r="54" spans="2:9" ht="12.75">
      <c r="B54" s="1"/>
      <c r="C54" s="1"/>
      <c r="D54" s="1"/>
      <c r="E54" s="1"/>
      <c r="F54" s="1"/>
      <c r="G54" s="1"/>
      <c r="H54" s="1"/>
      <c r="I54" s="1"/>
    </row>
    <row r="55" spans="2:9" ht="12.75">
      <c r="B55" s="1"/>
      <c r="C55" s="1"/>
      <c r="D55" s="1"/>
      <c r="E55" s="1"/>
      <c r="F55" s="1"/>
      <c r="G55" s="1"/>
      <c r="H55" s="1"/>
      <c r="I55" s="1"/>
    </row>
    <row r="56" spans="2:9" ht="12.75">
      <c r="B56" s="1"/>
      <c r="C56" s="1"/>
      <c r="D56" s="1"/>
      <c r="E56" s="1"/>
      <c r="F56" s="1"/>
      <c r="G56" s="1"/>
      <c r="H56" s="1"/>
      <c r="I56" s="1"/>
    </row>
    <row r="57" spans="2:9" ht="12.75">
      <c r="B57" s="1"/>
      <c r="C57" s="1"/>
      <c r="D57" s="1"/>
      <c r="E57" s="1"/>
      <c r="F57" s="1"/>
      <c r="G57" s="1"/>
      <c r="H57" s="1"/>
      <c r="I57" s="1"/>
    </row>
    <row r="58" spans="2:9" ht="12.75">
      <c r="B58" s="1"/>
      <c r="C58" s="1"/>
      <c r="D58" s="1"/>
      <c r="E58" s="1"/>
      <c r="F58" s="1"/>
      <c r="G58" s="1"/>
      <c r="H58" s="1"/>
      <c r="I58" s="1"/>
    </row>
  </sheetData>
  <sheetProtection/>
  <mergeCells count="36">
    <mergeCell ref="D11:F11"/>
    <mergeCell ref="D13:F13"/>
    <mergeCell ref="D12:F12"/>
    <mergeCell ref="D14:F14"/>
    <mergeCell ref="B4:G4"/>
    <mergeCell ref="C6:G6"/>
    <mergeCell ref="D10:F10"/>
    <mergeCell ref="D7:F7"/>
    <mergeCell ref="D19:F19"/>
    <mergeCell ref="D20:F20"/>
    <mergeCell ref="D21:F21"/>
    <mergeCell ref="D22:F22"/>
    <mergeCell ref="D15:F15"/>
    <mergeCell ref="D16:F16"/>
    <mergeCell ref="D17:F17"/>
    <mergeCell ref="D18:F18"/>
    <mergeCell ref="H1:I1"/>
    <mergeCell ref="D30:F30"/>
    <mergeCell ref="D31:F31"/>
    <mergeCell ref="D32:F32"/>
    <mergeCell ref="D8:F8"/>
    <mergeCell ref="D28:F28"/>
    <mergeCell ref="D9:F9"/>
    <mergeCell ref="D25:F25"/>
    <mergeCell ref="D26:F26"/>
    <mergeCell ref="D27:F27"/>
    <mergeCell ref="D33:F33"/>
    <mergeCell ref="D34:F34"/>
    <mergeCell ref="D35:F35"/>
    <mergeCell ref="B2:H2"/>
    <mergeCell ref="B33:C33"/>
    <mergeCell ref="B12:C12"/>
    <mergeCell ref="B15:C15"/>
    <mergeCell ref="D29:F29"/>
    <mergeCell ref="D23:F23"/>
    <mergeCell ref="D24:F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 Jelenia Góra</cp:lastModifiedBy>
  <cp:lastPrinted>2007-11-06T14:44:23Z</cp:lastPrinted>
  <dcterms:created xsi:type="dcterms:W3CDTF">1997-02-26T13:46:56Z</dcterms:created>
  <dcterms:modified xsi:type="dcterms:W3CDTF">2008-11-21T09:20:06Z</dcterms:modified>
  <cp:category/>
  <cp:version/>
  <cp:contentType/>
  <cp:contentStatus/>
</cp:coreProperties>
</file>