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<sst xmlns="http://schemas.openxmlformats.org/spreadsheetml/2006/main" count="25" uniqueCount="25">
  <si>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§ </t>
  </si>
  <si>
    <t>Stan środków na początek roku</t>
  </si>
  <si>
    <t>Nazwa</t>
  </si>
  <si>
    <t>O920</t>
  </si>
  <si>
    <t>PRZYCHODY</t>
  </si>
  <si>
    <t>KOSZTY</t>
  </si>
  <si>
    <t>Dział Rozdział</t>
  </si>
  <si>
    <t>Zakup materiałów i wyposażenia</t>
  </si>
  <si>
    <t>Zakup usług pozostałych</t>
  </si>
  <si>
    <t>Pozostałe odsetki</t>
  </si>
  <si>
    <t>%            (kol  5:6)</t>
  </si>
  <si>
    <t>P.w.  2008 roku</t>
  </si>
  <si>
    <t>Plan na 2009</t>
  </si>
  <si>
    <t>PLAN FINANSOWY PRZYCHODÓW  I WYDATKÓW</t>
  </si>
  <si>
    <t>RACHUNKU DOCHODÓW WŁASNYCH  NA 2009 ROK</t>
  </si>
  <si>
    <t>Załącznik Nr 12</t>
  </si>
  <si>
    <t>Jednostka:Dom Dziecka w Szklarskiej Porebie</t>
  </si>
  <si>
    <t>Pomoc społeczna</t>
  </si>
  <si>
    <t>Placówki opiekuńczo-wychowawcze</t>
  </si>
  <si>
    <t>O960</t>
  </si>
  <si>
    <t>Otrzymane spadki,zapisy i darowizny w postaci pieniężnej</t>
  </si>
  <si>
    <t>Świadczenia społeczne</t>
  </si>
  <si>
    <t>Zakup środków żywności</t>
  </si>
  <si>
    <t>Zakup pomocy naukowych ,dydaktycznych i książek</t>
  </si>
  <si>
    <t>Stan środków  na koniec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</si>
</sst>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4" fontId="3" fillId="0" borderId="12" xfId="42" applyNumberFormat="1" applyFont="1" applyBorder="1" applyAlignment="1">
      <alignment horizontal="center"/>
    </xf>
    <xf numFmtId="174" fontId="3" fillId="0" borderId="13" xfId="42" applyNumberFormat="1" applyFont="1" applyBorder="1" applyAlignment="1">
      <alignment/>
    </xf>
    <xf numFmtId="174" fontId="3" fillId="0" borderId="13" xfId="42" applyNumberFormat="1" applyFont="1" applyBorder="1" applyAlignment="1">
      <alignment horizontal="center"/>
    </xf>
    <xf numFmtId="174" fontId="3" fillId="0" borderId="12" xfId="42" applyNumberFormat="1" applyFont="1" applyBorder="1" applyAlignment="1">
      <alignment/>
    </xf>
    <xf numFmtId="174" fontId="4" fillId="0" borderId="12" xfId="42" applyNumberFormat="1" applyFont="1" applyBorder="1" applyAlignment="1">
      <alignment/>
    </xf>
    <xf numFmtId="174" fontId="4" fillId="0" borderId="14" xfId="42" applyNumberFormat="1" applyFont="1" applyBorder="1" applyAlignment="1">
      <alignment horizontal="center"/>
    </xf>
    <xf numFmtId="174" fontId="1" fillId="0" borderId="13" xfId="42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174" fontId="4" fillId="0" borderId="18" xfId="42" applyNumberFormat="1" applyFont="1" applyBorder="1" applyAlignment="1">
      <alignment horizontal="center"/>
    </xf>
    <xf numFmtId="43" fontId="4" fillId="0" borderId="19" xfId="42" applyFont="1" applyBorder="1" applyAlignment="1">
      <alignment horizontal="center"/>
    </xf>
    <xf numFmtId="43" fontId="3" fillId="0" borderId="20" xfId="42" applyFont="1" applyBorder="1" applyAlignment="1">
      <alignment horizontal="center"/>
    </xf>
    <xf numFmtId="43" fontId="4" fillId="0" borderId="20" xfId="42" applyFont="1" applyBorder="1" applyAlignment="1">
      <alignment horizontal="center"/>
    </xf>
    <xf numFmtId="0" fontId="0" fillId="0" borderId="0" xfId="0" applyAlignment="1">
      <alignment horizontal="left"/>
    </xf>
    <xf numFmtId="174" fontId="4" fillId="0" borderId="13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4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1" max="1" width="0.12890625" style="0" customWidth="1"/>
    <col min="2" max="2" width="6.375" style="0" customWidth="1"/>
    <col min="3" max="3" width="5.875" style="0" customWidth="1"/>
    <col min="6" max="6" width="29.625" style="0" customWidth="1"/>
    <col min="7" max="8" width="17.875" style="0" customWidth="1"/>
  </cols>
  <sheetData>
    <row r="1" spans="8:9" ht="12.75">
      <c r="H1" s="37" t="s">
        <v>15</v>
      </c>
      <c r="I1" s="37"/>
    </row>
    <row r="2" spans="2:8" ht="12.75">
      <c r="B2" s="27" t="s">
        <v>13</v>
      </c>
      <c r="C2" s="27"/>
      <c r="D2" s="27"/>
      <c r="E2" s="27"/>
      <c r="F2" s="27"/>
      <c r="G2" s="27"/>
      <c r="H2" s="27"/>
    </row>
    <row r="3" spans="2:8" ht="12.75">
      <c r="B3" s="27" t="s">
        <v>14</v>
      </c>
      <c r="C3" s="27"/>
      <c r="D3" s="27"/>
      <c r="E3" s="27"/>
      <c r="F3" s="27"/>
      <c r="G3" s="27"/>
      <c r="H3" s="27"/>
    </row>
    <row r="4" spans="2:7" ht="13.5">
      <c r="B4" s="47" t="s">
        <v>16</v>
      </c>
      <c r="C4" s="47"/>
      <c r="D4" s="47"/>
      <c r="E4" s="47"/>
      <c r="F4" s="47"/>
      <c r="G4" s="47"/>
    </row>
    <row r="5" ht="12.75">
      <c r="L5" s="25"/>
    </row>
    <row r="6" spans="2:8" ht="6.75" customHeight="1" thickBot="1">
      <c r="B6" s="1"/>
      <c r="C6" s="48"/>
      <c r="D6" s="48"/>
      <c r="E6" s="48"/>
      <c r="F6" s="48"/>
      <c r="G6" s="48"/>
      <c r="H6" s="1"/>
    </row>
    <row r="7" spans="2:9" ht="32.25" customHeight="1" thickBot="1">
      <c r="B7" s="2" t="s">
        <v>6</v>
      </c>
      <c r="C7" s="3" t="s">
        <v>0</v>
      </c>
      <c r="D7" s="52" t="s">
        <v>2</v>
      </c>
      <c r="E7" s="53"/>
      <c r="F7" s="54"/>
      <c r="G7" s="3" t="s">
        <v>11</v>
      </c>
      <c r="H7" s="3" t="s">
        <v>12</v>
      </c>
      <c r="I7" s="4" t="s">
        <v>10</v>
      </c>
    </row>
    <row r="8" spans="2:9" ht="13.5" thickBot="1">
      <c r="B8" s="5">
        <v>1</v>
      </c>
      <c r="C8" s="6">
        <v>2</v>
      </c>
      <c r="D8" s="38">
        <v>3</v>
      </c>
      <c r="E8" s="39"/>
      <c r="F8" s="40"/>
      <c r="G8" s="6">
        <v>4</v>
      </c>
      <c r="H8" s="3">
        <v>5</v>
      </c>
      <c r="I8" s="6">
        <v>6</v>
      </c>
    </row>
    <row r="9" spans="2:9" ht="12.75">
      <c r="B9" s="15"/>
      <c r="C9" s="16"/>
      <c r="D9" s="41" t="s">
        <v>1</v>
      </c>
      <c r="E9" s="42"/>
      <c r="F9" s="43"/>
      <c r="G9" s="21">
        <f>G10</f>
        <v>13932</v>
      </c>
      <c r="H9" s="13">
        <f>H10</f>
        <v>14822</v>
      </c>
      <c r="I9" s="22">
        <f>H9/G9*100</f>
        <v>106.38817111685329</v>
      </c>
    </row>
    <row r="10" spans="2:9" ht="12.75">
      <c r="B10" s="17">
        <v>852</v>
      </c>
      <c r="C10" s="18"/>
      <c r="D10" s="49" t="s">
        <v>17</v>
      </c>
      <c r="E10" s="50"/>
      <c r="F10" s="51"/>
      <c r="G10" s="9">
        <f>G11</f>
        <v>13932</v>
      </c>
      <c r="H10" s="10">
        <f>H11</f>
        <v>14822</v>
      </c>
      <c r="I10" s="23">
        <f aca="true" t="shared" si="0" ref="I10:I21">H10/G10*100</f>
        <v>106.38817111685329</v>
      </c>
    </row>
    <row r="11" spans="2:9" ht="12.75">
      <c r="B11" s="19">
        <v>85201</v>
      </c>
      <c r="C11" s="20"/>
      <c r="D11" s="34" t="s">
        <v>18</v>
      </c>
      <c r="E11" s="35"/>
      <c r="F11" s="36"/>
      <c r="G11" s="11">
        <v>13932</v>
      </c>
      <c r="H11" s="8">
        <v>14822</v>
      </c>
      <c r="I11" s="23">
        <f t="shared" si="0"/>
        <v>106.38817111685329</v>
      </c>
    </row>
    <row r="12" spans="2:9" ht="12.75">
      <c r="B12" s="33"/>
      <c r="C12" s="30"/>
      <c r="D12" s="28" t="s">
        <v>4</v>
      </c>
      <c r="E12" s="29"/>
      <c r="F12" s="30"/>
      <c r="G12" s="12">
        <f>G13+G14</f>
        <v>12660</v>
      </c>
      <c r="H12" s="12">
        <f>H13+H14</f>
        <v>2600</v>
      </c>
      <c r="I12" s="24">
        <f t="shared" si="0"/>
        <v>20.537124802527646</v>
      </c>
    </row>
    <row r="13" spans="2:9" ht="12.75">
      <c r="B13" s="19"/>
      <c r="C13" s="7" t="s">
        <v>3</v>
      </c>
      <c r="D13" s="34" t="s">
        <v>9</v>
      </c>
      <c r="E13" s="35"/>
      <c r="F13" s="36"/>
      <c r="G13" s="11">
        <v>510</v>
      </c>
      <c r="H13" s="8">
        <v>500</v>
      </c>
      <c r="I13" s="23">
        <f t="shared" si="0"/>
        <v>98.0392156862745</v>
      </c>
    </row>
    <row r="14" spans="2:9" ht="27" customHeight="1">
      <c r="B14" s="19"/>
      <c r="C14" s="7" t="s">
        <v>19</v>
      </c>
      <c r="D14" s="44" t="s">
        <v>20</v>
      </c>
      <c r="E14" s="45"/>
      <c r="F14" s="46"/>
      <c r="G14" s="11">
        <v>12150</v>
      </c>
      <c r="H14" s="8">
        <v>2100</v>
      </c>
      <c r="I14" s="23">
        <f t="shared" si="0"/>
        <v>17.28395061728395</v>
      </c>
    </row>
    <row r="15" spans="2:9" ht="12.75">
      <c r="B15" s="33"/>
      <c r="C15" s="30"/>
      <c r="D15" s="28" t="s">
        <v>5</v>
      </c>
      <c r="E15" s="29"/>
      <c r="F15" s="30"/>
      <c r="G15" s="12">
        <f>SUM(G16:G20)</f>
        <v>11771</v>
      </c>
      <c r="H15" s="12">
        <f>H16+H17+H18+H19+H20</f>
        <v>17422</v>
      </c>
      <c r="I15" s="24">
        <f t="shared" si="0"/>
        <v>148.00781581853707</v>
      </c>
    </row>
    <row r="16" spans="2:9" ht="12.75">
      <c r="B16" s="19"/>
      <c r="C16" s="7">
        <v>3110</v>
      </c>
      <c r="D16" s="34" t="s">
        <v>21</v>
      </c>
      <c r="E16" s="35"/>
      <c r="F16" s="36"/>
      <c r="G16" s="11">
        <v>400</v>
      </c>
      <c r="H16" s="8">
        <v>0</v>
      </c>
      <c r="I16" s="23">
        <f t="shared" si="0"/>
        <v>0</v>
      </c>
    </row>
    <row r="17" spans="2:9" ht="12.75">
      <c r="B17" s="19"/>
      <c r="C17" s="7">
        <v>4210</v>
      </c>
      <c r="D17" s="34" t="s">
        <v>7</v>
      </c>
      <c r="E17" s="35"/>
      <c r="F17" s="36"/>
      <c r="G17" s="11">
        <v>1200</v>
      </c>
      <c r="H17" s="8">
        <v>600</v>
      </c>
      <c r="I17" s="23">
        <f t="shared" si="0"/>
        <v>50</v>
      </c>
    </row>
    <row r="18" spans="2:9" ht="12.75">
      <c r="B18" s="19"/>
      <c r="C18" s="7">
        <v>4220</v>
      </c>
      <c r="D18" s="34" t="s">
        <v>22</v>
      </c>
      <c r="E18" s="35"/>
      <c r="F18" s="36"/>
      <c r="G18" s="11">
        <v>2100</v>
      </c>
      <c r="H18" s="8">
        <v>1500</v>
      </c>
      <c r="I18" s="23">
        <f t="shared" si="0"/>
        <v>71.42857142857143</v>
      </c>
    </row>
    <row r="19" spans="2:9" ht="26.25" customHeight="1">
      <c r="B19" s="19"/>
      <c r="C19" s="7">
        <v>4240</v>
      </c>
      <c r="D19" s="44" t="s">
        <v>23</v>
      </c>
      <c r="E19" s="45"/>
      <c r="F19" s="46"/>
      <c r="G19" s="11">
        <v>2200</v>
      </c>
      <c r="H19" s="8">
        <v>9700</v>
      </c>
      <c r="I19" s="23">
        <f t="shared" si="0"/>
        <v>440.90909090909093</v>
      </c>
    </row>
    <row r="20" spans="2:9" ht="12.75">
      <c r="B20" s="19"/>
      <c r="C20" s="7">
        <v>4300</v>
      </c>
      <c r="D20" s="34" t="s">
        <v>8</v>
      </c>
      <c r="E20" s="35"/>
      <c r="F20" s="36"/>
      <c r="G20" s="11">
        <v>5871</v>
      </c>
      <c r="H20" s="8">
        <v>5622</v>
      </c>
      <c r="I20" s="23">
        <f t="shared" si="0"/>
        <v>95.75881451200817</v>
      </c>
    </row>
    <row r="21" spans="2:9" ht="12.75">
      <c r="B21" s="31"/>
      <c r="C21" s="32"/>
      <c r="D21" s="28" t="s">
        <v>24</v>
      </c>
      <c r="E21" s="29"/>
      <c r="F21" s="30"/>
      <c r="G21" s="26">
        <v>14822</v>
      </c>
      <c r="H21" s="14">
        <v>0</v>
      </c>
      <c r="I21" s="23">
        <f t="shared" si="0"/>
        <v>0</v>
      </c>
    </row>
    <row r="22" spans="2:9" ht="12.75">
      <c r="B22" s="1"/>
      <c r="C22" s="1"/>
      <c r="D22" s="1"/>
      <c r="E22" s="1"/>
      <c r="F22" s="1"/>
      <c r="G22" s="1"/>
      <c r="H22" s="1"/>
      <c r="I22" s="1"/>
    </row>
    <row r="23" spans="2:9" ht="12.75">
      <c r="B23" s="1"/>
      <c r="C23" s="1"/>
      <c r="D23" s="1"/>
      <c r="E23" s="1"/>
      <c r="F23" s="1"/>
      <c r="G23" s="1"/>
      <c r="H23" s="1"/>
      <c r="I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1"/>
      <c r="C27" s="1"/>
      <c r="D27" s="1"/>
      <c r="E27" s="1"/>
      <c r="F27" s="1"/>
      <c r="G27" s="1"/>
      <c r="H27" s="1"/>
      <c r="I27" s="1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2:9" ht="12.75">
      <c r="B31" s="1"/>
      <c r="C31" s="1"/>
      <c r="D31" s="1"/>
      <c r="E31" s="1"/>
      <c r="F31" s="1"/>
      <c r="G31" s="1"/>
      <c r="H31" s="1"/>
      <c r="I31" s="1"/>
    </row>
    <row r="32" spans="2:9" ht="12.75">
      <c r="B32" s="1"/>
      <c r="C32" s="1"/>
      <c r="D32" s="1"/>
      <c r="E32" s="1"/>
      <c r="F32" s="1"/>
      <c r="G32" s="1"/>
      <c r="H32" s="1"/>
      <c r="I32" s="1"/>
    </row>
    <row r="33" spans="2:9" ht="12.75">
      <c r="B33" s="1"/>
      <c r="C33" s="1"/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  <row r="35" spans="2:9" ht="12.75">
      <c r="B35" s="1"/>
      <c r="C35" s="1"/>
      <c r="D35" s="1"/>
      <c r="E35" s="1"/>
      <c r="F35" s="1"/>
      <c r="G35" s="1"/>
      <c r="H35" s="1"/>
      <c r="I35" s="1"/>
    </row>
    <row r="36" spans="2:9" ht="12.75">
      <c r="B36" s="1"/>
      <c r="C36" s="1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</sheetData>
  <sheetProtection/>
  <mergeCells count="23">
    <mergeCell ref="C6:G6"/>
    <mergeCell ref="D10:F10"/>
    <mergeCell ref="D7:F7"/>
    <mergeCell ref="H1:I1"/>
    <mergeCell ref="D8:F8"/>
    <mergeCell ref="D9:F9"/>
    <mergeCell ref="D19:F19"/>
    <mergeCell ref="D17:F17"/>
    <mergeCell ref="D18:F18"/>
    <mergeCell ref="D15:F15"/>
    <mergeCell ref="D16:F16"/>
    <mergeCell ref="D11:F11"/>
    <mergeCell ref="D13:F13"/>
    <mergeCell ref="B3:H3"/>
    <mergeCell ref="D21:F21"/>
    <mergeCell ref="B2:H2"/>
    <mergeCell ref="B21:C21"/>
    <mergeCell ref="B12:C12"/>
    <mergeCell ref="B15:C15"/>
    <mergeCell ref="D20:F20"/>
    <mergeCell ref="D12:F12"/>
    <mergeCell ref="D14:F14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2008-11-12T13:51:55Z</cp:lastPrinted>
  <dcterms:created xsi:type="dcterms:W3CDTF">1997-02-26T13:46:56Z</dcterms:created>
  <dcterms:modified xsi:type="dcterms:W3CDTF">2008-11-21T10:39:07Z</dcterms:modified>
  <cp:category/>
  <cp:version/>
  <cp:contentType/>
  <cp:contentStatus/>
</cp:coreProperties>
</file>